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0" windowWidth="23256" windowHeight="1305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72" i="1" l="1"/>
  <c r="J88" i="1"/>
  <c r="I172" i="1"/>
  <c r="I88" i="1"/>
  <c r="I174" i="1" s="1"/>
  <c r="H172" i="1"/>
  <c r="H88" i="1"/>
  <c r="G172" i="1"/>
  <c r="G88" i="1"/>
  <c r="G174" i="1" s="1"/>
  <c r="F172" i="1"/>
  <c r="F174" i="1" s="1"/>
  <c r="J173" i="1"/>
  <c r="H173" i="1"/>
  <c r="F165" i="1"/>
  <c r="F173" i="1" s="1"/>
  <c r="J81" i="1"/>
  <c r="J89" i="1" s="1"/>
  <c r="I81" i="1"/>
  <c r="I89" i="1" s="1"/>
  <c r="H81" i="1"/>
  <c r="H89" i="1" s="1"/>
  <c r="G81" i="1"/>
  <c r="G89" i="1" s="1"/>
  <c r="F81" i="1"/>
  <c r="F89" i="1" s="1"/>
  <c r="L88" i="1"/>
  <c r="L172" i="1"/>
  <c r="G165" i="1"/>
  <c r="G173" i="1" s="1"/>
  <c r="H165" i="1"/>
  <c r="I165" i="1"/>
  <c r="I173" i="1" s="1"/>
  <c r="J165" i="1"/>
  <c r="L165" i="1"/>
  <c r="L173" i="1" s="1"/>
  <c r="J158" i="1"/>
  <c r="I158" i="1"/>
  <c r="H158" i="1"/>
  <c r="G158" i="1"/>
  <c r="F158" i="1"/>
  <c r="F159" i="1"/>
  <c r="L158" i="1"/>
  <c r="F142" i="1"/>
  <c r="J141" i="1"/>
  <c r="I141" i="1"/>
  <c r="H141" i="1"/>
  <c r="G141" i="1"/>
  <c r="L141" i="1"/>
  <c r="J122" i="1"/>
  <c r="I122" i="1"/>
  <c r="H122" i="1"/>
  <c r="G122" i="1"/>
  <c r="F122" i="1"/>
  <c r="F123" i="1" s="1"/>
  <c r="L122" i="1"/>
  <c r="J105" i="1"/>
  <c r="I105" i="1"/>
  <c r="H105" i="1"/>
  <c r="G105" i="1"/>
  <c r="F105" i="1"/>
  <c r="F106" i="1"/>
  <c r="L105" i="1"/>
  <c r="J72" i="1"/>
  <c r="I72" i="1"/>
  <c r="H72" i="1"/>
  <c r="G72" i="1"/>
  <c r="F72" i="1"/>
  <c r="F73" i="1" s="1"/>
  <c r="L72" i="1"/>
  <c r="J55" i="1"/>
  <c r="I55" i="1"/>
  <c r="H55" i="1"/>
  <c r="G55" i="1"/>
  <c r="F55" i="1"/>
  <c r="L55" i="1"/>
  <c r="L39" i="1"/>
  <c r="J39" i="1"/>
  <c r="J40" i="1" s="1"/>
  <c r="I39" i="1"/>
  <c r="I40" i="1" s="1"/>
  <c r="H39" i="1"/>
  <c r="H40" i="1" s="1"/>
  <c r="G39" i="1"/>
  <c r="G40" i="1" s="1"/>
  <c r="F39" i="1"/>
  <c r="F40" i="1" s="1"/>
  <c r="F22" i="1"/>
  <c r="F23" i="1" s="1"/>
  <c r="L22" i="1"/>
  <c r="J22" i="1"/>
  <c r="J23" i="1"/>
  <c r="I22" i="1"/>
  <c r="I23" i="1"/>
  <c r="H22" i="1"/>
  <c r="H23" i="1"/>
  <c r="G22" i="1"/>
  <c r="G23" i="1"/>
  <c r="J47" i="1"/>
  <c r="J56" i="1" s="1"/>
  <c r="I47" i="1"/>
  <c r="I56" i="1" s="1"/>
  <c r="H47" i="1"/>
  <c r="H56" i="1" s="1"/>
  <c r="G47" i="1"/>
  <c r="G56" i="1" s="1"/>
  <c r="F47" i="1"/>
  <c r="F56" i="1" s="1"/>
  <c r="L150" i="1"/>
  <c r="L159" i="1" s="1"/>
  <c r="L131" i="1"/>
  <c r="L142" i="1" s="1"/>
  <c r="L114" i="1"/>
  <c r="L123" i="1" s="1"/>
  <c r="L97" i="1"/>
  <c r="L106" i="1" s="1"/>
  <c r="L81" i="1"/>
  <c r="L89" i="1" s="1"/>
  <c r="L64" i="1"/>
  <c r="L73" i="1" s="1"/>
  <c r="L47" i="1"/>
  <c r="L56" i="1" s="1"/>
  <c r="L31" i="1"/>
  <c r="L40" i="1" s="1"/>
  <c r="L13" i="1"/>
  <c r="L23" i="1" s="1"/>
  <c r="J150" i="1"/>
  <c r="J159" i="1" s="1"/>
  <c r="I150" i="1"/>
  <c r="I159" i="1" s="1"/>
  <c r="H150" i="1"/>
  <c r="H159" i="1" s="1"/>
  <c r="G150" i="1"/>
  <c r="G159" i="1" s="1"/>
  <c r="J131" i="1"/>
  <c r="J142" i="1" s="1"/>
  <c r="I131" i="1"/>
  <c r="I142" i="1" s="1"/>
  <c r="H131" i="1"/>
  <c r="H142" i="1" s="1"/>
  <c r="G131" i="1"/>
  <c r="G142" i="1" s="1"/>
  <c r="J114" i="1"/>
  <c r="J123" i="1" s="1"/>
  <c r="I114" i="1"/>
  <c r="I123" i="1" s="1"/>
  <c r="H114" i="1"/>
  <c r="H123" i="1" s="1"/>
  <c r="G114" i="1"/>
  <c r="G123" i="1" s="1"/>
  <c r="J97" i="1"/>
  <c r="J106" i="1" s="1"/>
  <c r="I97" i="1"/>
  <c r="I106" i="1" s="1"/>
  <c r="H97" i="1"/>
  <c r="H106" i="1" s="1"/>
  <c r="G97" i="1"/>
  <c r="G106" i="1" s="1"/>
  <c r="J64" i="1"/>
  <c r="J73" i="1" s="1"/>
  <c r="I64" i="1"/>
  <c r="I73" i="1" s="1"/>
  <c r="H64" i="1"/>
  <c r="H73" i="1" s="1"/>
  <c r="G64" i="1"/>
  <c r="G73" i="1" s="1"/>
  <c r="H174" i="1" l="1"/>
  <c r="J174" i="1"/>
</calcChain>
</file>

<file path=xl/sharedStrings.xml><?xml version="1.0" encoding="utf-8"?>
<sst xmlns="http://schemas.openxmlformats.org/spreadsheetml/2006/main" count="387" uniqueCount="113">
  <si>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</si>
  <si>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</si>
  <si>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</si>
  <si>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</si>
  <si>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</si>
  <si>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</si>
  <si>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</si>
  <si>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</si>
  <si>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</si>
  <si>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</si>
  <si>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</si>
  <si>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</si>
  <si>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</si>
  <si>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</si>
  <si>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</si>
  <si>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</si>
  <si>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</si>
  <si>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</si>
  <si>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</si>
  <si>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</si>
  <si>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</si>
  <si>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закуска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</si>
  <si>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</si>
  <si>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</si>
  <si>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</si>
  <si>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</si>
  <si>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</si>
  <si>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</si>
  <si>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</si>
  <si>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 xml:space="preserve">Фрикадельки в соусе </t>
  </si>
  <si>
    <t>Макароны отварные</t>
  </si>
  <si>
    <t>Чай с сахаром</t>
  </si>
  <si>
    <t>Хлеб ржано- пшеничный</t>
  </si>
  <si>
    <t>620/2014</t>
  </si>
  <si>
    <t>54-1г/2020</t>
  </si>
  <si>
    <t>54-2гн/2020</t>
  </si>
  <si>
    <t>Биточек из курицы</t>
  </si>
  <si>
    <t xml:space="preserve">Картофельное пюре </t>
  </si>
  <si>
    <t>Компот из смеси сухофруктов</t>
  </si>
  <si>
    <t>54-23м/2020</t>
  </si>
  <si>
    <t>54-11г/2020</t>
  </si>
  <si>
    <t>54-1хн/2020</t>
  </si>
  <si>
    <t>859/2014</t>
  </si>
  <si>
    <t>Салат из свеклы отварной</t>
  </si>
  <si>
    <t>Рис отварной</t>
  </si>
  <si>
    <t>Какао  с молоком</t>
  </si>
  <si>
    <t>54-13з/2020</t>
  </si>
  <si>
    <t>54-6г/2020</t>
  </si>
  <si>
    <t>54-21гн/2020</t>
  </si>
  <si>
    <t>Котлеты,биточки,шницели</t>
  </si>
  <si>
    <t>Каша гречневая рассыпчатая</t>
  </si>
  <si>
    <t>Чай с  лимоном с сахаром</t>
  </si>
  <si>
    <t>608/2014</t>
  </si>
  <si>
    <t>54-4г/2020</t>
  </si>
  <si>
    <t>54-3гн/2020</t>
  </si>
  <si>
    <t>Компот из свежих плодов</t>
  </si>
  <si>
    <t>Хлеб ржано-пшеничный</t>
  </si>
  <si>
    <t>Горошек зеленый</t>
  </si>
  <si>
    <t>Фрикадельки из кур</t>
  </si>
  <si>
    <t>54-20з/2020</t>
  </si>
  <si>
    <t>672/2014</t>
  </si>
  <si>
    <t>Тефтели рыбные</t>
  </si>
  <si>
    <t>54-14р/2020</t>
  </si>
  <si>
    <t>618/2014</t>
  </si>
  <si>
    <t>соус</t>
  </si>
  <si>
    <t>Салат из квашеной капусты</t>
  </si>
  <si>
    <t>№9/2021</t>
  </si>
  <si>
    <t>1-4 лет</t>
  </si>
  <si>
    <t>495/2021</t>
  </si>
  <si>
    <t>Соус красный основной</t>
  </si>
  <si>
    <t>54-3соус/2020</t>
  </si>
  <si>
    <t>Кукуруза сахарная</t>
  </si>
  <si>
    <t>54-21з/2020</t>
  </si>
  <si>
    <t>Каша вязкая пшенная</t>
  </si>
  <si>
    <t>Сыр порциями</t>
  </si>
  <si>
    <t>54-6к/2020</t>
  </si>
  <si>
    <t>54-1з/2020</t>
  </si>
  <si>
    <t>Котлета рыбная (минтай)</t>
  </si>
  <si>
    <t>54-3р/2020</t>
  </si>
  <si>
    <t xml:space="preserve">Салат из квашеной капусты </t>
  </si>
  <si>
    <t xml:space="preserve">Тефтели  в соусе  (1й вариант) </t>
  </si>
  <si>
    <t xml:space="preserve">Каша молочная рисовая </t>
  </si>
  <si>
    <t>Хлеб пшеничный</t>
  </si>
  <si>
    <t>54-1к/2020</t>
  </si>
  <si>
    <t>Обед</t>
  </si>
  <si>
    <t>Борщ с капустой и картофелем</t>
  </si>
  <si>
    <t>54-2с/2020</t>
  </si>
  <si>
    <t>Итого за день:</t>
  </si>
  <si>
    <t>Суп картофельный с горохом</t>
  </si>
  <si>
    <t>206/2014</t>
  </si>
  <si>
    <t>Рассольник лениградский</t>
  </si>
  <si>
    <t>54-3с/2020</t>
  </si>
  <si>
    <t>МКОУ   СОШ с   УИОП им. В.И. Десяткова  г. Белая Холуница</t>
  </si>
  <si>
    <t>Суп картофельный с макаронными изделиями</t>
  </si>
  <si>
    <t>54-7с/2020</t>
  </si>
  <si>
    <t>Суп крестьянский с крупой</t>
  </si>
  <si>
    <t>54-19с/2020</t>
  </si>
  <si>
    <t>Суп картофельный с рыбными консервами</t>
  </si>
  <si>
    <t>54-12с/2020</t>
  </si>
  <si>
    <t>Щи из свежей капусты с картофелем</t>
  </si>
  <si>
    <t>200</t>
  </si>
  <si>
    <t>54-1с/2020</t>
  </si>
  <si>
    <t>Макароны отварные с сыром</t>
  </si>
  <si>
    <t>54-3г/2020</t>
  </si>
  <si>
    <t>гарнир</t>
  </si>
  <si>
    <t>1 блюдо</t>
  </si>
  <si>
    <t>2 блюдо</t>
  </si>
  <si>
    <t xml:space="preserve">хлеб черн. </t>
  </si>
  <si>
    <t xml:space="preserve">хлеб </t>
  </si>
  <si>
    <t>хлеб</t>
  </si>
  <si>
    <t>250</t>
  </si>
  <si>
    <t>Соус томатный</t>
  </si>
  <si>
    <t>783/2014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</si>
</sst>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4"/>
      <color indexed="63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sz val="11"/>
      <name val="Times New Roman"/>
      <family val="1"/>
      <charset val="204"/>
    </font>
    <font>
      <sz val="11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  <font>
      <b/>
      <sz val="11"/>
      <color indexed="63"/>
      <name val="Arial"/>
      <family val="2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indexed="63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i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3" fillId="0" borderId="0"/>
    <xf numFmtId="0" fontId="12" fillId="0" borderId="0"/>
  </cellStyleXfs>
  <cellXfs count="1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5" fillId="0" borderId="0" xfId="0" applyFont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1" fillId="0" borderId="0" xfId="0" applyFont="1" applyFill="1" applyBorder="1" applyAlignment="1" applyProtection="1">
      <alignment horizontal="left"/>
    </xf>
    <xf numFmtId="0" fontId="1" fillId="2" borderId="0" xfId="0" applyFont="1" applyFill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5" xfId="0" applyFont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center"/>
    </xf>
    <xf numFmtId="0" fontId="10" fillId="0" borderId="15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2" fontId="10" fillId="0" borderId="15" xfId="0" applyNumberFormat="1" applyFont="1" applyBorder="1" applyAlignment="1">
      <alignment horizontal="center" vertical="top" wrapText="1"/>
    </xf>
    <xf numFmtId="2" fontId="10" fillId="0" borderId="5" xfId="0" applyNumberFormat="1" applyFont="1" applyBorder="1" applyAlignment="1">
      <alignment horizontal="center" vertical="top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/>
    </xf>
    <xf numFmtId="17" fontId="9" fillId="3" borderId="18" xfId="0" applyNumberFormat="1" applyFont="1" applyFill="1" applyBorder="1" applyAlignment="1">
      <alignment horizontal="center" vertical="center" wrapText="1"/>
    </xf>
    <xf numFmtId="2" fontId="11" fillId="3" borderId="4" xfId="3" applyNumberFormat="1" applyFont="1" applyFill="1" applyBorder="1" applyAlignment="1" applyProtection="1">
      <alignment horizontal="center"/>
      <protection locked="0"/>
    </xf>
    <xf numFmtId="0" fontId="9" fillId="3" borderId="5" xfId="0" applyFont="1" applyFill="1" applyBorder="1"/>
    <xf numFmtId="0" fontId="9" fillId="3" borderId="5" xfId="0" applyNumberFormat="1" applyFont="1" applyFill="1" applyBorder="1" applyAlignment="1">
      <alignment horizontal="center"/>
    </xf>
    <xf numFmtId="165" fontId="9" fillId="3" borderId="19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 applyProtection="1">
      <alignment horizontal="left" vertical="center" wrapText="1"/>
      <protection locked="0"/>
    </xf>
    <xf numFmtId="0" fontId="9" fillId="3" borderId="5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 vertical="center" wrapText="1"/>
    </xf>
    <xf numFmtId="2" fontId="11" fillId="3" borderId="20" xfId="3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0" fontId="10" fillId="3" borderId="19" xfId="0" applyFont="1" applyFill="1" applyBorder="1" applyAlignment="1" applyProtection="1">
      <alignment horizontal="center" vertical="top" wrapText="1"/>
      <protection locked="0"/>
    </xf>
    <xf numFmtId="0" fontId="10" fillId="3" borderId="5" xfId="0" applyFont="1" applyFill="1" applyBorder="1" applyAlignment="1" applyProtection="1">
      <alignment horizontal="center" vertical="top" wrapText="1"/>
      <protection locked="0"/>
    </xf>
    <xf numFmtId="2" fontId="10" fillId="3" borderId="5" xfId="0" applyNumberFormat="1" applyFont="1" applyFill="1" applyBorder="1" applyAlignment="1" applyProtection="1">
      <alignment horizontal="center" vertical="top" wrapText="1"/>
      <protection locked="0"/>
    </xf>
    <xf numFmtId="0" fontId="10" fillId="3" borderId="20" xfId="0" applyFont="1" applyFill="1" applyBorder="1" applyAlignment="1" applyProtection="1">
      <alignment horizontal="center" vertical="top"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9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2" fontId="9" fillId="3" borderId="20" xfId="0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left" vertical="center" wrapText="1"/>
    </xf>
    <xf numFmtId="2" fontId="9" fillId="3" borderId="5" xfId="0" applyNumberFormat="1" applyFont="1" applyFill="1" applyBorder="1" applyAlignment="1">
      <alignment horizontal="center" vertical="center"/>
    </xf>
    <xf numFmtId="164" fontId="9" fillId="3" borderId="19" xfId="0" applyNumberFormat="1" applyFont="1" applyFill="1" applyBorder="1" applyAlignment="1">
      <alignment horizontal="center" vertical="center"/>
    </xf>
    <xf numFmtId="164" fontId="9" fillId="3" borderId="19" xfId="0" applyNumberFormat="1" applyFont="1" applyFill="1" applyBorder="1" applyAlignment="1">
      <alignment horizontal="center" vertical="center" wrapText="1"/>
    </xf>
    <xf numFmtId="0" fontId="0" fillId="3" borderId="3" xfId="0" applyFont="1" applyFill="1" applyBorder="1"/>
    <xf numFmtId="0" fontId="10" fillId="3" borderId="5" xfId="0" applyFont="1" applyFill="1" applyBorder="1" applyAlignment="1" applyProtection="1">
      <alignment vertical="top" wrapText="1"/>
      <protection locked="0"/>
    </xf>
    <xf numFmtId="0" fontId="9" fillId="3" borderId="3" xfId="1" applyFont="1" applyFill="1" applyBorder="1"/>
    <xf numFmtId="0" fontId="9" fillId="3" borderId="3" xfId="0" applyFont="1" applyFill="1" applyBorder="1" applyAlignment="1">
      <alignment horizontal="center" vertical="center"/>
    </xf>
    <xf numFmtId="0" fontId="9" fillId="3" borderId="21" xfId="1" applyFont="1" applyFill="1" applyBorder="1" applyAlignment="1">
      <alignment horizontal="center" vertical="center" wrapText="1"/>
    </xf>
    <xf numFmtId="0" fontId="9" fillId="3" borderId="5" xfId="1" applyFont="1" applyFill="1" applyBorder="1"/>
    <xf numFmtId="0" fontId="11" fillId="3" borderId="19" xfId="0" applyFont="1" applyFill="1" applyBorder="1" applyAlignment="1">
      <alignment horizontal="center" vertical="center" wrapText="1"/>
    </xf>
    <xf numFmtId="2" fontId="9" fillId="3" borderId="3" xfId="0" applyNumberFormat="1" applyFont="1" applyFill="1" applyBorder="1" applyAlignment="1">
      <alignment horizontal="center" vertical="center"/>
    </xf>
    <xf numFmtId="17" fontId="9" fillId="3" borderId="21" xfId="0" applyNumberFormat="1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3" xfId="0" applyFont="1" applyFill="1" applyBorder="1"/>
    <xf numFmtId="0" fontId="9" fillId="3" borderId="3" xfId="0" applyNumberFormat="1" applyFont="1" applyFill="1" applyBorder="1" applyAlignment="1">
      <alignment horizontal="center"/>
    </xf>
    <xf numFmtId="165" fontId="9" fillId="3" borderId="21" xfId="0" applyNumberFormat="1" applyFont="1" applyFill="1" applyBorder="1" applyAlignment="1">
      <alignment horizontal="center" vertical="center" wrapText="1"/>
    </xf>
    <xf numFmtId="0" fontId="0" fillId="3" borderId="5" xfId="0" applyFont="1" applyFill="1" applyBorder="1" applyProtection="1">
      <protection locked="0"/>
    </xf>
    <xf numFmtId="0" fontId="0" fillId="3" borderId="1" xfId="0" applyFont="1" applyFill="1" applyBorder="1"/>
    <xf numFmtId="2" fontId="10" fillId="0" borderId="22" xfId="0" applyNumberFormat="1" applyFont="1" applyBorder="1" applyAlignment="1">
      <alignment horizontal="center" vertical="top" wrapText="1"/>
    </xf>
    <xf numFmtId="0" fontId="0" fillId="0" borderId="23" xfId="0" applyFont="1" applyBorder="1"/>
    <xf numFmtId="2" fontId="9" fillId="3" borderId="24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16" xfId="0" applyFont="1" applyBorder="1"/>
    <xf numFmtId="0" fontId="11" fillId="0" borderId="15" xfId="0" applyFont="1" applyBorder="1" applyAlignment="1">
      <alignment vertical="top" wrapText="1"/>
    </xf>
    <xf numFmtId="0" fontId="0" fillId="0" borderId="3" xfId="0" applyFont="1" applyBorder="1"/>
    <xf numFmtId="0" fontId="0" fillId="3" borderId="3" xfId="0" applyFont="1" applyFill="1" applyBorder="1" applyProtection="1">
      <protection locked="0"/>
    </xf>
    <xf numFmtId="0" fontId="10" fillId="0" borderId="12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2" fontId="16" fillId="0" borderId="15" xfId="0" applyNumberFormat="1" applyFont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top" wrapText="1"/>
    </xf>
    <xf numFmtId="0" fontId="9" fillId="3" borderId="5" xfId="0" applyFont="1" applyFill="1" applyBorder="1" applyAlignment="1">
      <alignment vertical="center" wrapText="1"/>
    </xf>
    <xf numFmtId="2" fontId="10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vertical="top" wrapText="1"/>
    </xf>
    <xf numFmtId="0" fontId="4" fillId="3" borderId="1" xfId="0" applyFont="1" applyFill="1" applyBorder="1" applyAlignment="1" applyProtection="1">
      <alignment horizontal="right"/>
      <protection locked="0"/>
    </xf>
    <xf numFmtId="0" fontId="10" fillId="3" borderId="27" xfId="0" applyFont="1" applyFill="1" applyBorder="1" applyAlignment="1">
      <alignment vertical="top" wrapText="1"/>
    </xf>
    <xf numFmtId="0" fontId="10" fillId="3" borderId="27" xfId="0" applyFont="1" applyFill="1" applyBorder="1" applyAlignment="1">
      <alignment horizontal="center" vertical="top" wrapText="1"/>
    </xf>
    <xf numFmtId="2" fontId="10" fillId="3" borderId="27" xfId="0" applyNumberFormat="1" applyFont="1" applyFill="1" applyBorder="1" applyAlignment="1">
      <alignment horizontal="center" vertical="top" wrapText="1"/>
    </xf>
    <xf numFmtId="0" fontId="10" fillId="3" borderId="28" xfId="0" applyFont="1" applyFill="1" applyBorder="1" applyAlignment="1">
      <alignment horizontal="center" vertical="top" wrapText="1"/>
    </xf>
    <xf numFmtId="2" fontId="10" fillId="3" borderId="2" xfId="0" applyNumberFormat="1" applyFont="1" applyFill="1" applyBorder="1" applyAlignment="1">
      <alignment horizontal="center" vertical="top" wrapText="1"/>
    </xf>
    <xf numFmtId="0" fontId="9" fillId="3" borderId="5" xfId="2" applyFont="1" applyFill="1" applyBorder="1" applyAlignment="1">
      <alignment wrapText="1"/>
    </xf>
    <xf numFmtId="0" fontId="9" fillId="3" borderId="5" xfId="2" applyFont="1" applyFill="1" applyBorder="1" applyAlignment="1">
      <alignment horizontal="center" vertical="center"/>
    </xf>
    <xf numFmtId="2" fontId="9" fillId="3" borderId="5" xfId="2" applyNumberFormat="1" applyFont="1" applyFill="1" applyBorder="1" applyAlignment="1">
      <alignment horizontal="center" vertical="center"/>
    </xf>
    <xf numFmtId="0" fontId="9" fillId="3" borderId="19" xfId="2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top" wrapText="1"/>
    </xf>
    <xf numFmtId="2" fontId="10" fillId="4" borderId="15" xfId="0" applyNumberFormat="1" applyFont="1" applyFill="1" applyBorder="1" applyAlignment="1">
      <alignment horizontal="center" vertical="top" wrapText="1"/>
    </xf>
    <xf numFmtId="0" fontId="10" fillId="4" borderId="17" xfId="0" applyFont="1" applyFill="1" applyBorder="1" applyAlignment="1">
      <alignment horizontal="center" vertical="top" wrapText="1"/>
    </xf>
    <xf numFmtId="2" fontId="10" fillId="4" borderId="22" xfId="0" applyNumberFormat="1" applyFont="1" applyFill="1" applyBorder="1" applyAlignment="1">
      <alignment horizontal="center" vertical="top" wrapText="1"/>
    </xf>
    <xf numFmtId="0" fontId="9" fillId="3" borderId="5" xfId="2" applyFont="1" applyFill="1" applyBorder="1" applyAlignment="1">
      <alignment horizontal="left" vertical="center" wrapText="1"/>
    </xf>
    <xf numFmtId="0" fontId="9" fillId="3" borderId="5" xfId="2" applyFont="1" applyFill="1" applyBorder="1"/>
    <xf numFmtId="0" fontId="11" fillId="3" borderId="5" xfId="2" applyFont="1" applyFill="1" applyBorder="1" applyAlignment="1">
      <alignment horizontal="center"/>
    </xf>
    <xf numFmtId="49" fontId="9" fillId="3" borderId="5" xfId="2" applyNumberFormat="1" applyFont="1" applyFill="1" applyBorder="1" applyAlignment="1">
      <alignment horizontal="center" vertical="center"/>
    </xf>
    <xf numFmtId="0" fontId="17" fillId="3" borderId="19" xfId="2" applyFont="1" applyFill="1" applyBorder="1" applyAlignment="1">
      <alignment horizontal="center" vertical="center" wrapText="1"/>
    </xf>
    <xf numFmtId="0" fontId="9" fillId="3" borderId="18" xfId="2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2" fontId="10" fillId="4" borderId="16" xfId="0" applyNumberFormat="1" applyFont="1" applyFill="1" applyBorder="1" applyAlignment="1">
      <alignment horizontal="center" vertical="top" wrapText="1"/>
    </xf>
    <xf numFmtId="2" fontId="20" fillId="0" borderId="11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27" xfId="0" applyFont="1" applyBorder="1"/>
    <xf numFmtId="164" fontId="9" fillId="3" borderId="19" xfId="2" applyNumberFormat="1" applyFont="1" applyFill="1" applyBorder="1" applyAlignment="1">
      <alignment horizontal="center" vertical="center" wrapText="1"/>
    </xf>
    <xf numFmtId="2" fontId="21" fillId="0" borderId="0" xfId="3" applyNumberFormat="1" applyFont="1" applyFill="1" applyBorder="1" applyAlignment="1" applyProtection="1">
      <alignment horizontal="center"/>
      <protection locked="0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/>
    </xf>
    <xf numFmtId="2" fontId="22" fillId="2" borderId="0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2" fontId="9" fillId="3" borderId="5" xfId="0" applyNumberFormat="1" applyFont="1" applyFill="1" applyBorder="1" applyAlignment="1">
      <alignment horizontal="center"/>
    </xf>
    <xf numFmtId="2" fontId="21" fillId="2" borderId="0" xfId="3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/>
    <xf numFmtId="0" fontId="22" fillId="0" borderId="0" xfId="0" applyFont="1" applyBorder="1"/>
    <xf numFmtId="2" fontId="23" fillId="0" borderId="0" xfId="0" applyNumberFormat="1" applyFont="1" applyBorder="1" applyAlignment="1">
      <alignment horizontal="center"/>
    </xf>
    <xf numFmtId="0" fontId="22" fillId="0" borderId="0" xfId="0" applyFont="1" applyBorder="1" applyAlignment="1">
      <alignment horizontal="center" wrapText="1"/>
    </xf>
    <xf numFmtId="0" fontId="22" fillId="0" borderId="0" xfId="2" applyFont="1" applyBorder="1" applyAlignment="1">
      <alignment wrapText="1"/>
    </xf>
    <xf numFmtId="0" fontId="17" fillId="0" borderId="5" xfId="0" applyFont="1" applyBorder="1" applyAlignment="1">
      <alignment horizontal="center" vertical="center"/>
    </xf>
    <xf numFmtId="2" fontId="17" fillId="0" borderId="5" xfId="0" applyNumberFormat="1" applyFont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/>
    </xf>
    <xf numFmtId="0" fontId="0" fillId="3" borderId="3" xfId="0" applyFill="1" applyBorder="1" applyProtection="1">
      <protection locked="0"/>
    </xf>
    <xf numFmtId="0" fontId="1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2" fontId="9" fillId="0" borderId="5" xfId="0" applyNumberFormat="1" applyFont="1" applyBorder="1" applyAlignment="1">
      <alignment horizontal="center" vertical="center"/>
    </xf>
    <xf numFmtId="49" fontId="9" fillId="0" borderId="5" xfId="2" applyNumberFormat="1" applyFont="1" applyBorder="1" applyAlignment="1">
      <alignment horizontal="center" vertical="center"/>
    </xf>
    <xf numFmtId="2" fontId="9" fillId="0" borderId="5" xfId="2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2" fontId="9" fillId="0" borderId="5" xfId="1" applyNumberFormat="1" applyFont="1" applyBorder="1" applyAlignment="1">
      <alignment horizontal="center" vertical="center"/>
    </xf>
    <xf numFmtId="0" fontId="18" fillId="4" borderId="32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horizontal="left" wrapText="1"/>
      <protection locked="0"/>
    </xf>
    <xf numFmtId="0" fontId="12" fillId="3" borderId="33" xfId="3" applyFont="1" applyFill="1" applyBorder="1" applyAlignment="1" applyProtection="1">
      <alignment wrapText="1"/>
      <protection locked="0"/>
    </xf>
    <xf numFmtId="0" fontId="12" fillId="3" borderId="34" xfId="3" applyFont="1" applyFill="1" applyBorder="1" applyAlignment="1" applyProtection="1">
      <alignment wrapText="1"/>
      <protection locked="0"/>
    </xf>
    <xf numFmtId="0" fontId="12" fillId="3" borderId="20" xfId="3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tabSelected="1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G162" sqref="G16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7.777343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5" style="2" customWidth="1"/>
    <col min="12" max="13" width="9.109375" style="2"/>
    <col min="14" max="14" width="23.44140625" style="2" customWidth="1"/>
    <col min="15" max="16384" width="9.109375" style="2"/>
  </cols>
  <sheetData>
    <row r="1" spans="1:14" ht="14.4" x14ac:dyDescent="0.3">
      <c r="A1" s="1" t="s">
        <v>6</v>
      </c>
      <c r="C1" s="153" t="s">
        <v>92</v>
      </c>
      <c r="D1" s="154"/>
      <c r="E1" s="155"/>
      <c r="F1" s="5" t="s">
        <v>14</v>
      </c>
      <c r="G1" s="2" t="s">
        <v>15</v>
      </c>
      <c r="H1" s="152"/>
      <c r="I1" s="152"/>
      <c r="J1" s="152"/>
      <c r="K1" s="152"/>
    </row>
    <row r="2" spans="1:14" ht="17.399999999999999" x14ac:dyDescent="0.25">
      <c r="A2" s="17" t="s">
        <v>5</v>
      </c>
      <c r="C2" s="2"/>
      <c r="G2" s="2" t="s">
        <v>16</v>
      </c>
      <c r="H2" s="152"/>
      <c r="I2" s="152"/>
      <c r="J2" s="152"/>
      <c r="K2" s="152"/>
    </row>
    <row r="3" spans="1:14" ht="17.25" customHeight="1" x14ac:dyDescent="0.25">
      <c r="A3" s="4" t="s">
        <v>7</v>
      </c>
      <c r="C3" s="2"/>
      <c r="D3" s="3"/>
      <c r="E3" s="54" t="s">
        <v>67</v>
      </c>
      <c r="G3" s="2" t="s">
        <v>17</v>
      </c>
      <c r="H3" s="52"/>
      <c r="I3" s="52"/>
      <c r="J3" s="53">
        <v>2026</v>
      </c>
      <c r="K3" s="23"/>
    </row>
    <row r="4" spans="1:14" ht="13.8" thickBot="1" x14ac:dyDescent="0.3">
      <c r="C4" s="2"/>
      <c r="D4" s="4"/>
      <c r="H4" s="22" t="s">
        <v>26</v>
      </c>
      <c r="I4" s="22" t="s">
        <v>27</v>
      </c>
      <c r="J4" s="22" t="s">
        <v>28</v>
      </c>
    </row>
    <row r="5" spans="1:14" ht="31.2" thickBot="1" x14ac:dyDescent="0.3">
      <c r="A5" s="20" t="s">
        <v>12</v>
      </c>
      <c r="B5" s="21" t="s">
        <v>13</v>
      </c>
      <c r="C5" s="18" t="s">
        <v>0</v>
      </c>
      <c r="D5" s="18" t="s">
        <v>11</v>
      </c>
      <c r="E5" s="18" t="s">
        <v>10</v>
      </c>
      <c r="F5" s="18" t="s">
        <v>24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25</v>
      </c>
    </row>
    <row r="6" spans="1:14" ht="14.4" x14ac:dyDescent="0.3">
      <c r="A6" s="11">
        <v>1</v>
      </c>
      <c r="B6" s="12">
        <v>1</v>
      </c>
      <c r="C6" s="79" t="s">
        <v>18</v>
      </c>
      <c r="D6" s="47" t="s">
        <v>21</v>
      </c>
      <c r="E6" s="36" t="s">
        <v>65</v>
      </c>
      <c r="F6" s="37">
        <v>60</v>
      </c>
      <c r="G6" s="60">
        <v>1.1299999999999999</v>
      </c>
      <c r="H6" s="60">
        <v>4.0599999999999996</v>
      </c>
      <c r="I6" s="60">
        <v>6.92</v>
      </c>
      <c r="J6" s="80">
        <v>68.72</v>
      </c>
      <c r="K6" s="38" t="s">
        <v>66</v>
      </c>
      <c r="L6" s="39">
        <v>12</v>
      </c>
      <c r="N6" s="124"/>
    </row>
    <row r="7" spans="1:14" ht="14.4" x14ac:dyDescent="0.3">
      <c r="A7" s="13"/>
      <c r="B7" s="7"/>
      <c r="C7" s="81"/>
      <c r="D7" s="76" t="s">
        <v>19</v>
      </c>
      <c r="E7" s="40" t="s">
        <v>61</v>
      </c>
      <c r="F7" s="41">
        <v>120</v>
      </c>
      <c r="G7" s="60">
        <v>12.87</v>
      </c>
      <c r="H7" s="60">
        <v>8</v>
      </c>
      <c r="I7" s="60">
        <v>12.62</v>
      </c>
      <c r="J7" s="70">
        <v>173.75</v>
      </c>
      <c r="K7" s="42" t="s">
        <v>62</v>
      </c>
      <c r="L7" s="39">
        <v>40.799999999999997</v>
      </c>
      <c r="N7" s="124"/>
    </row>
    <row r="8" spans="1:14" ht="14.4" x14ac:dyDescent="0.3">
      <c r="A8" s="13"/>
      <c r="B8" s="7"/>
      <c r="C8" s="81"/>
      <c r="D8" s="76" t="s">
        <v>19</v>
      </c>
      <c r="E8" s="43" t="s">
        <v>30</v>
      </c>
      <c r="F8" s="44">
        <v>150</v>
      </c>
      <c r="G8" s="60">
        <v>5.3</v>
      </c>
      <c r="H8" s="60">
        <v>5.5</v>
      </c>
      <c r="I8" s="60">
        <v>32.700000000000003</v>
      </c>
      <c r="J8" s="60">
        <v>202</v>
      </c>
      <c r="K8" s="45" t="s">
        <v>34</v>
      </c>
      <c r="L8" s="46">
        <v>12</v>
      </c>
      <c r="N8" s="124"/>
    </row>
    <row r="9" spans="1:14" ht="14.4" x14ac:dyDescent="0.3">
      <c r="A9" s="13"/>
      <c r="B9" s="7"/>
      <c r="C9" s="81"/>
      <c r="D9" s="47" t="s">
        <v>20</v>
      </c>
      <c r="E9" s="43" t="s">
        <v>31</v>
      </c>
      <c r="F9" s="44">
        <v>200</v>
      </c>
      <c r="G9" s="60">
        <v>0.2</v>
      </c>
      <c r="H9" s="60">
        <v>0</v>
      </c>
      <c r="I9" s="60">
        <v>6.5</v>
      </c>
      <c r="J9" s="60">
        <v>26.8</v>
      </c>
      <c r="K9" s="45" t="s">
        <v>35</v>
      </c>
      <c r="L9" s="46">
        <v>10</v>
      </c>
      <c r="N9" s="124"/>
    </row>
    <row r="10" spans="1:14" ht="14.4" x14ac:dyDescent="0.3">
      <c r="A10" s="13"/>
      <c r="B10" s="7"/>
      <c r="C10" s="81"/>
      <c r="D10" s="47" t="s">
        <v>108</v>
      </c>
      <c r="E10" s="43" t="s">
        <v>32</v>
      </c>
      <c r="F10" s="44">
        <v>50</v>
      </c>
      <c r="G10" s="60">
        <v>3.5</v>
      </c>
      <c r="H10" s="60">
        <v>0.6</v>
      </c>
      <c r="I10" s="60">
        <v>22.9</v>
      </c>
      <c r="J10" s="60">
        <v>105</v>
      </c>
      <c r="K10" s="48"/>
      <c r="L10" s="46">
        <v>5</v>
      </c>
      <c r="N10" s="124"/>
    </row>
    <row r="11" spans="1:14" ht="14.4" x14ac:dyDescent="0.3">
      <c r="A11" s="13"/>
      <c r="B11" s="7"/>
      <c r="C11" s="81"/>
      <c r="D11" s="76"/>
      <c r="E11" s="64"/>
      <c r="F11" s="49"/>
      <c r="G11" s="50"/>
      <c r="H11" s="50"/>
      <c r="I11" s="50"/>
      <c r="J11" s="50"/>
      <c r="K11" s="48"/>
      <c r="L11" s="51"/>
    </row>
    <row r="12" spans="1:14" ht="14.4" x14ac:dyDescent="0.3">
      <c r="A12" s="13"/>
      <c r="B12" s="7"/>
      <c r="C12" s="81"/>
      <c r="D12" s="76"/>
      <c r="E12" s="64"/>
      <c r="F12" s="49"/>
      <c r="G12" s="49"/>
      <c r="H12" s="49"/>
      <c r="I12" s="49"/>
      <c r="J12" s="49"/>
      <c r="K12" s="48"/>
      <c r="L12" s="51"/>
    </row>
    <row r="13" spans="1:14" ht="15" thickBot="1" x14ac:dyDescent="0.35">
      <c r="A13" s="25"/>
      <c r="B13" s="26"/>
      <c r="C13" s="82"/>
      <c r="D13" s="27" t="s">
        <v>23</v>
      </c>
      <c r="E13" s="83"/>
      <c r="F13" s="30">
        <v>580</v>
      </c>
      <c r="G13" s="88">
        <v>23</v>
      </c>
      <c r="H13" s="88">
        <v>18.16</v>
      </c>
      <c r="I13" s="88">
        <v>81.64</v>
      </c>
      <c r="J13" s="88">
        <v>576.27</v>
      </c>
      <c r="K13" s="31"/>
      <c r="L13" s="78">
        <f>SUM(L6:L12)</f>
        <v>79.8</v>
      </c>
    </row>
    <row r="14" spans="1:14" ht="14.4" x14ac:dyDescent="0.3">
      <c r="A14" s="7">
        <v>1</v>
      </c>
      <c r="B14" s="7">
        <v>1</v>
      </c>
      <c r="C14" s="81" t="s">
        <v>84</v>
      </c>
      <c r="D14" s="47" t="s">
        <v>21</v>
      </c>
      <c r="E14" s="36" t="s">
        <v>65</v>
      </c>
      <c r="F14" s="37">
        <v>60</v>
      </c>
      <c r="G14" s="60">
        <v>1.1299999999999999</v>
      </c>
      <c r="H14" s="60">
        <v>4.0599999999999996</v>
      </c>
      <c r="I14" s="60">
        <v>6.92</v>
      </c>
      <c r="J14" s="80">
        <v>68.72</v>
      </c>
      <c r="K14" s="38" t="s">
        <v>66</v>
      </c>
      <c r="L14" s="39">
        <v>12</v>
      </c>
      <c r="N14" s="124"/>
    </row>
    <row r="15" spans="1:14" ht="15.6" x14ac:dyDescent="0.3">
      <c r="A15" s="7"/>
      <c r="B15" s="7"/>
      <c r="C15" s="81"/>
      <c r="D15" s="76" t="s">
        <v>105</v>
      </c>
      <c r="E15" s="90" t="s">
        <v>85</v>
      </c>
      <c r="F15" s="136">
        <v>250</v>
      </c>
      <c r="G15" s="137">
        <v>5.88</v>
      </c>
      <c r="H15" s="137">
        <v>7.62</v>
      </c>
      <c r="I15" s="137">
        <v>12.63</v>
      </c>
      <c r="J15" s="137">
        <v>142.77000000000001</v>
      </c>
      <c r="K15" s="45" t="s">
        <v>86</v>
      </c>
      <c r="L15" s="39">
        <v>6.43</v>
      </c>
      <c r="N15" s="124"/>
    </row>
    <row r="16" spans="1:14" ht="14.4" x14ac:dyDescent="0.3">
      <c r="A16" s="7"/>
      <c r="B16" s="7"/>
      <c r="C16" s="81"/>
      <c r="D16" s="76" t="s">
        <v>106</v>
      </c>
      <c r="E16" s="40" t="s">
        <v>61</v>
      </c>
      <c r="F16" s="41">
        <v>120</v>
      </c>
      <c r="G16" s="60">
        <v>12.87</v>
      </c>
      <c r="H16" s="60">
        <v>8</v>
      </c>
      <c r="I16" s="60">
        <v>12.62</v>
      </c>
      <c r="J16" s="70">
        <v>173.75</v>
      </c>
      <c r="K16" s="42" t="s">
        <v>62</v>
      </c>
      <c r="L16" s="39">
        <v>40.799999999999997</v>
      </c>
      <c r="N16" s="124"/>
    </row>
    <row r="17" spans="1:16" ht="14.4" x14ac:dyDescent="0.3">
      <c r="A17" s="7"/>
      <c r="B17" s="7"/>
      <c r="C17" s="81"/>
      <c r="D17" s="76" t="s">
        <v>104</v>
      </c>
      <c r="E17" s="43" t="s">
        <v>30</v>
      </c>
      <c r="F17" s="44">
        <v>150</v>
      </c>
      <c r="G17" s="60">
        <v>5.3</v>
      </c>
      <c r="H17" s="60">
        <v>5.5</v>
      </c>
      <c r="I17" s="60">
        <v>32.700000000000003</v>
      </c>
      <c r="J17" s="60">
        <v>202</v>
      </c>
      <c r="K17" s="45" t="s">
        <v>34</v>
      </c>
      <c r="L17" s="46">
        <v>12</v>
      </c>
      <c r="N17" s="124"/>
    </row>
    <row r="18" spans="1:16" ht="14.4" x14ac:dyDescent="0.3">
      <c r="A18" s="7"/>
      <c r="B18" s="7"/>
      <c r="C18" s="81"/>
      <c r="D18" s="47" t="s">
        <v>20</v>
      </c>
      <c r="E18" s="43" t="s">
        <v>31</v>
      </c>
      <c r="F18" s="44">
        <v>200</v>
      </c>
      <c r="G18" s="60">
        <v>0.2</v>
      </c>
      <c r="H18" s="60">
        <v>0</v>
      </c>
      <c r="I18" s="60">
        <v>6.5</v>
      </c>
      <c r="J18" s="60">
        <v>26.8</v>
      </c>
      <c r="K18" s="45" t="s">
        <v>35</v>
      </c>
      <c r="L18" s="46">
        <v>10</v>
      </c>
      <c r="N18" s="124"/>
    </row>
    <row r="19" spans="1:16" ht="14.4" x14ac:dyDescent="0.3">
      <c r="A19" s="7"/>
      <c r="B19" s="7"/>
      <c r="C19" s="81"/>
      <c r="D19" s="47" t="s">
        <v>107</v>
      </c>
      <c r="E19" s="43" t="s">
        <v>32</v>
      </c>
      <c r="F19" s="44">
        <v>50</v>
      </c>
      <c r="G19" s="60">
        <v>3.5</v>
      </c>
      <c r="H19" s="60">
        <v>0.6</v>
      </c>
      <c r="I19" s="60">
        <v>22.9</v>
      </c>
      <c r="J19" s="60">
        <v>105</v>
      </c>
      <c r="K19" s="48"/>
      <c r="L19" s="46">
        <v>5</v>
      </c>
      <c r="N19" s="124"/>
    </row>
    <row r="20" spans="1:16" ht="14.4" x14ac:dyDescent="0.3">
      <c r="A20" s="7"/>
      <c r="B20" s="7"/>
      <c r="C20" s="81"/>
      <c r="D20" s="76"/>
      <c r="E20" s="64"/>
      <c r="F20" s="49"/>
      <c r="G20" s="50"/>
      <c r="H20" s="50"/>
      <c r="I20" s="50"/>
      <c r="J20" s="50"/>
      <c r="K20" s="48"/>
      <c r="L20" s="91"/>
    </row>
    <row r="21" spans="1:16" ht="14.4" x14ac:dyDescent="0.3">
      <c r="A21" s="7"/>
      <c r="B21" s="7"/>
      <c r="C21" s="81"/>
      <c r="D21" s="76"/>
      <c r="E21" s="64"/>
      <c r="F21" s="49"/>
      <c r="G21" s="49"/>
      <c r="H21" s="49"/>
      <c r="I21" s="49"/>
      <c r="J21" s="49"/>
      <c r="K21" s="48"/>
      <c r="L21" s="51"/>
    </row>
    <row r="22" spans="1:16" ht="15" thickBot="1" x14ac:dyDescent="0.35">
      <c r="A22" s="7"/>
      <c r="B22" s="7"/>
      <c r="C22" s="81"/>
      <c r="D22" s="27" t="s">
        <v>23</v>
      </c>
      <c r="E22" s="83"/>
      <c r="F22" s="30">
        <f>SUM(F14:F21)</f>
        <v>830</v>
      </c>
      <c r="G22" s="88">
        <f>SUM(G14:G21)</f>
        <v>28.88</v>
      </c>
      <c r="H22" s="88">
        <f>SUM(H14:H21)</f>
        <v>25.78</v>
      </c>
      <c r="I22" s="88">
        <f>SUM(I14:I21)</f>
        <v>94.27000000000001</v>
      </c>
      <c r="J22" s="88">
        <f>SUM(J14:J21)</f>
        <v>719.04</v>
      </c>
      <c r="K22" s="31"/>
      <c r="L22" s="78">
        <f>SUM(L14:L21)</f>
        <v>86.22999999999999</v>
      </c>
    </row>
    <row r="23" spans="1:16" ht="15" customHeight="1" thickBot="1" x14ac:dyDescent="0.3">
      <c r="A23" s="92">
        <v>1</v>
      </c>
      <c r="B23" s="93">
        <v>1</v>
      </c>
      <c r="C23" s="149" t="s">
        <v>87</v>
      </c>
      <c r="D23" s="150"/>
      <c r="E23" s="94"/>
      <c r="F23" s="105">
        <f>F13+F22</f>
        <v>1410</v>
      </c>
      <c r="G23" s="106">
        <f>G13+G22</f>
        <v>51.879999999999995</v>
      </c>
      <c r="H23" s="106">
        <f>H13+H22</f>
        <v>43.94</v>
      </c>
      <c r="I23" s="106">
        <f>I13+I22</f>
        <v>175.91000000000003</v>
      </c>
      <c r="J23" s="106">
        <f>J13+J22</f>
        <v>1295.31</v>
      </c>
      <c r="K23" s="107"/>
      <c r="L23" s="108">
        <f>L13+L22</f>
        <v>166.02999999999997</v>
      </c>
    </row>
    <row r="24" spans="1:16" ht="14.4" x14ac:dyDescent="0.3">
      <c r="A24" s="6">
        <v>1</v>
      </c>
      <c r="B24" s="7">
        <v>2</v>
      </c>
      <c r="C24" s="81" t="s">
        <v>18</v>
      </c>
      <c r="D24" s="63" t="s">
        <v>21</v>
      </c>
      <c r="E24" s="55" t="s">
        <v>57</v>
      </c>
      <c r="F24" s="56">
        <v>60</v>
      </c>
      <c r="G24" s="70">
        <v>1.7</v>
      </c>
      <c r="H24" s="70">
        <v>0.1</v>
      </c>
      <c r="I24" s="70">
        <v>3.5</v>
      </c>
      <c r="J24" s="70">
        <v>22.1</v>
      </c>
      <c r="K24" s="72" t="s">
        <v>59</v>
      </c>
      <c r="L24" s="57">
        <v>10</v>
      </c>
    </row>
    <row r="25" spans="1:16" ht="14.4" x14ac:dyDescent="0.3">
      <c r="A25" s="6"/>
      <c r="B25" s="7"/>
      <c r="C25" s="81"/>
      <c r="D25" s="76" t="s">
        <v>19</v>
      </c>
      <c r="E25" s="36" t="s">
        <v>29</v>
      </c>
      <c r="F25" s="44">
        <v>120</v>
      </c>
      <c r="G25" s="60">
        <v>11.04</v>
      </c>
      <c r="H25" s="60">
        <v>12.64</v>
      </c>
      <c r="I25" s="60">
        <v>14.48</v>
      </c>
      <c r="J25" s="60">
        <v>234.4</v>
      </c>
      <c r="K25" s="45" t="s">
        <v>33</v>
      </c>
      <c r="L25" s="58">
        <v>42.8</v>
      </c>
      <c r="N25" s="125"/>
      <c r="O25" s="126"/>
      <c r="P25" s="127"/>
    </row>
    <row r="26" spans="1:16" ht="14.4" x14ac:dyDescent="0.3">
      <c r="A26" s="6"/>
      <c r="B26" s="7"/>
      <c r="C26" s="81"/>
      <c r="D26" s="76" t="s">
        <v>19</v>
      </c>
      <c r="E26" s="59" t="s">
        <v>50</v>
      </c>
      <c r="F26" s="44">
        <v>150</v>
      </c>
      <c r="G26" s="60">
        <v>8.3000000000000007</v>
      </c>
      <c r="H26" s="60">
        <v>6.3</v>
      </c>
      <c r="I26" s="60">
        <v>36</v>
      </c>
      <c r="J26" s="60">
        <v>233.7</v>
      </c>
      <c r="K26" s="45" t="s">
        <v>53</v>
      </c>
      <c r="L26" s="58">
        <v>12</v>
      </c>
      <c r="N26" s="125"/>
      <c r="O26" s="126"/>
      <c r="P26" s="127"/>
    </row>
    <row r="27" spans="1:16" ht="14.4" x14ac:dyDescent="0.3">
      <c r="A27" s="6"/>
      <c r="B27" s="7"/>
      <c r="C27" s="81"/>
      <c r="D27" s="47" t="s">
        <v>22</v>
      </c>
      <c r="E27" s="36" t="s">
        <v>38</v>
      </c>
      <c r="F27" s="44">
        <v>200</v>
      </c>
      <c r="G27" s="60">
        <v>0.5</v>
      </c>
      <c r="H27" s="60">
        <v>0</v>
      </c>
      <c r="I27" s="60">
        <v>19.8</v>
      </c>
      <c r="J27" s="60">
        <v>81</v>
      </c>
      <c r="K27" s="45" t="s">
        <v>68</v>
      </c>
      <c r="L27" s="58">
        <v>10</v>
      </c>
      <c r="N27" s="128"/>
      <c r="O27" s="126"/>
      <c r="P27" s="127"/>
    </row>
    <row r="28" spans="1:16" ht="14.4" x14ac:dyDescent="0.3">
      <c r="A28" s="6"/>
      <c r="B28" s="7"/>
      <c r="C28" s="81"/>
      <c r="D28" s="47" t="s">
        <v>108</v>
      </c>
      <c r="E28" s="36" t="s">
        <v>56</v>
      </c>
      <c r="F28" s="44">
        <v>50</v>
      </c>
      <c r="G28" s="60">
        <v>3.5</v>
      </c>
      <c r="H28" s="60">
        <v>0.6</v>
      </c>
      <c r="I28" s="60">
        <v>22.9</v>
      </c>
      <c r="J28" s="60">
        <v>105</v>
      </c>
      <c r="K28" s="48"/>
      <c r="L28" s="58">
        <v>5</v>
      </c>
      <c r="N28" s="125"/>
      <c r="O28" s="126"/>
      <c r="P28" s="127"/>
    </row>
    <row r="29" spans="1:16" ht="14.4" x14ac:dyDescent="0.3">
      <c r="A29" s="6"/>
      <c r="B29" s="7"/>
      <c r="C29" s="81"/>
      <c r="D29" s="76"/>
      <c r="E29" s="64"/>
      <c r="F29" s="49"/>
      <c r="G29" s="50"/>
      <c r="H29" s="50"/>
      <c r="I29" s="50"/>
      <c r="J29" s="50"/>
      <c r="K29" s="48"/>
      <c r="L29" s="58"/>
      <c r="N29" s="125"/>
      <c r="O29" s="126"/>
      <c r="P29" s="127"/>
    </row>
    <row r="30" spans="1:16" ht="14.4" x14ac:dyDescent="0.3">
      <c r="A30" s="6"/>
      <c r="B30" s="7"/>
      <c r="C30" s="81"/>
      <c r="D30" s="76"/>
      <c r="E30" s="64"/>
      <c r="F30" s="49"/>
      <c r="G30" s="49"/>
      <c r="H30" s="49"/>
      <c r="I30" s="49"/>
      <c r="J30" s="49"/>
      <c r="K30" s="48"/>
      <c r="L30" s="51"/>
    </row>
    <row r="31" spans="1:16" ht="15" thickBot="1" x14ac:dyDescent="0.35">
      <c r="A31" s="28"/>
      <c r="B31" s="26"/>
      <c r="C31" s="82"/>
      <c r="D31" s="27" t="s">
        <v>23</v>
      </c>
      <c r="E31" s="29"/>
      <c r="F31" s="30">
        <v>580</v>
      </c>
      <c r="G31" s="30">
        <v>25.04</v>
      </c>
      <c r="H31" s="30">
        <v>39.28</v>
      </c>
      <c r="I31" s="30">
        <v>96.68</v>
      </c>
      <c r="J31" s="34">
        <v>676.2</v>
      </c>
      <c r="K31" s="31"/>
      <c r="L31" s="78">
        <f>SUM(L24:L30)</f>
        <v>79.8</v>
      </c>
    </row>
    <row r="32" spans="1:16" ht="14.4" x14ac:dyDescent="0.3">
      <c r="A32" s="7">
        <v>1</v>
      </c>
      <c r="B32" s="7">
        <v>2</v>
      </c>
      <c r="C32" s="81" t="s">
        <v>84</v>
      </c>
      <c r="D32" s="63" t="s">
        <v>21</v>
      </c>
      <c r="E32" s="55" t="s">
        <v>57</v>
      </c>
      <c r="F32" s="56">
        <v>60</v>
      </c>
      <c r="G32" s="70">
        <v>1.7</v>
      </c>
      <c r="H32" s="70">
        <v>0.1</v>
      </c>
      <c r="I32" s="70">
        <v>3.5</v>
      </c>
      <c r="J32" s="70">
        <v>22.1</v>
      </c>
      <c r="K32" s="72" t="s">
        <v>59</v>
      </c>
      <c r="L32" s="57">
        <v>10</v>
      </c>
    </row>
    <row r="33" spans="1:16" ht="14.4" x14ac:dyDescent="0.3">
      <c r="A33" s="7"/>
      <c r="B33" s="7"/>
      <c r="C33" s="81"/>
      <c r="D33" s="76" t="s">
        <v>105</v>
      </c>
      <c r="E33" s="36" t="s">
        <v>88</v>
      </c>
      <c r="F33" s="44">
        <v>200</v>
      </c>
      <c r="G33" s="60">
        <v>6.72</v>
      </c>
      <c r="H33" s="60">
        <v>1.2</v>
      </c>
      <c r="I33" s="60">
        <v>13.84</v>
      </c>
      <c r="J33" s="60">
        <v>92.4</v>
      </c>
      <c r="K33" s="45" t="s">
        <v>89</v>
      </c>
      <c r="L33" s="58">
        <v>6.43</v>
      </c>
    </row>
    <row r="34" spans="1:16" ht="14.4" x14ac:dyDescent="0.3">
      <c r="A34" s="7"/>
      <c r="B34" s="7"/>
      <c r="C34" s="81"/>
      <c r="D34" s="76" t="s">
        <v>106</v>
      </c>
      <c r="E34" s="36" t="s">
        <v>29</v>
      </c>
      <c r="F34" s="44">
        <v>120</v>
      </c>
      <c r="G34" s="60">
        <v>11.04</v>
      </c>
      <c r="H34" s="60">
        <v>12.64</v>
      </c>
      <c r="I34" s="60">
        <v>14.48</v>
      </c>
      <c r="J34" s="60">
        <v>234.4</v>
      </c>
      <c r="K34" s="45" t="s">
        <v>33</v>
      </c>
      <c r="L34" s="58">
        <v>42.8</v>
      </c>
    </row>
    <row r="35" spans="1:16" ht="14.4" x14ac:dyDescent="0.3">
      <c r="A35" s="7"/>
      <c r="B35" s="7"/>
      <c r="C35" s="81"/>
      <c r="D35" s="76" t="s">
        <v>104</v>
      </c>
      <c r="E35" s="59" t="s">
        <v>50</v>
      </c>
      <c r="F35" s="44">
        <v>150</v>
      </c>
      <c r="G35" s="60">
        <v>8.3000000000000007</v>
      </c>
      <c r="H35" s="60">
        <v>6.3</v>
      </c>
      <c r="I35" s="60">
        <v>36</v>
      </c>
      <c r="J35" s="60">
        <v>233.7</v>
      </c>
      <c r="K35" s="45" t="s">
        <v>53</v>
      </c>
      <c r="L35" s="58">
        <v>12</v>
      </c>
    </row>
    <row r="36" spans="1:16" ht="14.4" x14ac:dyDescent="0.3">
      <c r="A36" s="7"/>
      <c r="B36" s="7"/>
      <c r="C36" s="81"/>
      <c r="D36" s="47" t="s">
        <v>22</v>
      </c>
      <c r="E36" s="36" t="s">
        <v>38</v>
      </c>
      <c r="F36" s="44">
        <v>200</v>
      </c>
      <c r="G36" s="60">
        <v>0.5</v>
      </c>
      <c r="H36" s="60">
        <v>0</v>
      </c>
      <c r="I36" s="60">
        <v>19.8</v>
      </c>
      <c r="J36" s="60">
        <v>81</v>
      </c>
      <c r="K36" s="45" t="s">
        <v>68</v>
      </c>
      <c r="L36" s="58">
        <v>10</v>
      </c>
    </row>
    <row r="37" spans="1:16" ht="14.4" x14ac:dyDescent="0.3">
      <c r="A37" s="7"/>
      <c r="B37" s="7"/>
      <c r="C37" s="81"/>
      <c r="D37" s="47" t="s">
        <v>107</v>
      </c>
      <c r="E37" s="36" t="s">
        <v>56</v>
      </c>
      <c r="F37" s="44">
        <v>50</v>
      </c>
      <c r="G37" s="60">
        <v>3.5</v>
      </c>
      <c r="H37" s="60">
        <v>0.6</v>
      </c>
      <c r="I37" s="60">
        <v>22.9</v>
      </c>
      <c r="J37" s="60">
        <v>105</v>
      </c>
      <c r="K37" s="48"/>
      <c r="L37" s="58">
        <v>5</v>
      </c>
    </row>
    <row r="38" spans="1:16" ht="14.4" x14ac:dyDescent="0.3">
      <c r="A38" s="7"/>
      <c r="B38" s="7"/>
      <c r="C38" s="81"/>
      <c r="D38" s="95"/>
      <c r="E38" s="96"/>
      <c r="F38" s="97"/>
      <c r="G38" s="97"/>
      <c r="H38" s="97"/>
      <c r="I38" s="97"/>
      <c r="J38" s="98"/>
      <c r="K38" s="99"/>
      <c r="L38" s="100"/>
    </row>
    <row r="39" spans="1:16" ht="15" thickBot="1" x14ac:dyDescent="0.35">
      <c r="A39" s="7"/>
      <c r="B39" s="7"/>
      <c r="C39" s="81"/>
      <c r="D39" s="27" t="s">
        <v>23</v>
      </c>
      <c r="E39" s="29"/>
      <c r="F39" s="30">
        <f>SUM(F32:F38)</f>
        <v>780</v>
      </c>
      <c r="G39" s="34">
        <f>SUM(G32:G38)</f>
        <v>31.76</v>
      </c>
      <c r="H39" s="34">
        <f>SUM(H32:H38)</f>
        <v>20.840000000000003</v>
      </c>
      <c r="I39" s="34">
        <f>SUM(I32:I38)</f>
        <v>110.51999999999998</v>
      </c>
      <c r="J39" s="34">
        <f>SUM(J32:J38)</f>
        <v>768.59999999999991</v>
      </c>
      <c r="K39" s="31"/>
      <c r="L39" s="78">
        <f>SUM(L32:L38)</f>
        <v>86.22999999999999</v>
      </c>
    </row>
    <row r="40" spans="1:16" ht="15" thickBot="1" x14ac:dyDescent="0.3">
      <c r="A40" s="92">
        <v>1</v>
      </c>
      <c r="B40" s="93">
        <v>2</v>
      </c>
      <c r="C40" s="149" t="s">
        <v>87</v>
      </c>
      <c r="D40" s="150"/>
      <c r="E40" s="94"/>
      <c r="F40" s="105">
        <f>F31+F39</f>
        <v>1360</v>
      </c>
      <c r="G40" s="106">
        <f>G31+G39</f>
        <v>56.8</v>
      </c>
      <c r="H40" s="106">
        <f>H31+H39</f>
        <v>60.120000000000005</v>
      </c>
      <c r="I40" s="106">
        <f>I31+I39</f>
        <v>207.2</v>
      </c>
      <c r="J40" s="106">
        <f>J31+J39</f>
        <v>1444.8</v>
      </c>
      <c r="K40" s="107"/>
      <c r="L40" s="108">
        <f>L31+L39</f>
        <v>166.02999999999997</v>
      </c>
    </row>
    <row r="41" spans="1:16" ht="14.4" x14ac:dyDescent="0.3">
      <c r="A41" s="13">
        <v>1</v>
      </c>
      <c r="B41" s="7">
        <v>3</v>
      </c>
      <c r="C41" s="81" t="s">
        <v>18</v>
      </c>
      <c r="D41" s="63" t="s">
        <v>21</v>
      </c>
      <c r="E41" s="40" t="s">
        <v>43</v>
      </c>
      <c r="F41" s="41">
        <v>60</v>
      </c>
      <c r="G41" s="60">
        <v>0.84</v>
      </c>
      <c r="H41" s="60">
        <v>2.7</v>
      </c>
      <c r="I41" s="60">
        <v>4.5599999999999996</v>
      </c>
      <c r="J41" s="60">
        <v>45.6</v>
      </c>
      <c r="K41" s="42" t="s">
        <v>46</v>
      </c>
      <c r="L41" s="129">
        <v>13</v>
      </c>
      <c r="N41" s="132"/>
      <c r="O41" s="126"/>
      <c r="P41" s="133"/>
    </row>
    <row r="42" spans="1:16" ht="14.4" x14ac:dyDescent="0.3">
      <c r="A42" s="13"/>
      <c r="B42" s="7"/>
      <c r="C42" s="81"/>
      <c r="D42" s="76" t="s">
        <v>19</v>
      </c>
      <c r="E42" s="36" t="s">
        <v>36</v>
      </c>
      <c r="F42" s="37">
        <v>90</v>
      </c>
      <c r="G42" s="60">
        <v>17.28</v>
      </c>
      <c r="H42" s="60">
        <v>3.96</v>
      </c>
      <c r="I42" s="60">
        <v>12.12</v>
      </c>
      <c r="J42" s="60">
        <v>152.52000000000001</v>
      </c>
      <c r="K42" s="45" t="s">
        <v>39</v>
      </c>
      <c r="L42" s="129">
        <v>36.799999999999997</v>
      </c>
      <c r="N42" s="125"/>
      <c r="O42" s="126"/>
      <c r="P42" s="133"/>
    </row>
    <row r="43" spans="1:16" ht="14.4" x14ac:dyDescent="0.3">
      <c r="A43" s="13"/>
      <c r="B43" s="7"/>
      <c r="C43" s="81"/>
      <c r="D43" s="76" t="s">
        <v>19</v>
      </c>
      <c r="E43" s="36" t="s">
        <v>44</v>
      </c>
      <c r="F43" s="37">
        <v>150</v>
      </c>
      <c r="G43" s="60">
        <v>3.7</v>
      </c>
      <c r="H43" s="60">
        <v>5.4</v>
      </c>
      <c r="I43" s="60">
        <v>36.4</v>
      </c>
      <c r="J43" s="60">
        <v>210.1</v>
      </c>
      <c r="K43" s="45" t="s">
        <v>47</v>
      </c>
      <c r="L43" s="129">
        <v>12</v>
      </c>
      <c r="N43" s="125"/>
      <c r="O43" s="126"/>
      <c r="P43" s="133"/>
    </row>
    <row r="44" spans="1:16" ht="13.2" customHeight="1" x14ac:dyDescent="0.3">
      <c r="A44" s="13"/>
      <c r="B44" s="7"/>
      <c r="C44" s="81"/>
      <c r="D44" s="47" t="s">
        <v>64</v>
      </c>
      <c r="E44" s="40" t="s">
        <v>69</v>
      </c>
      <c r="F44" s="44">
        <v>30</v>
      </c>
      <c r="G44" s="60">
        <v>0.99</v>
      </c>
      <c r="H44" s="60">
        <v>0.81</v>
      </c>
      <c r="I44" s="60">
        <v>2.67</v>
      </c>
      <c r="J44" s="60">
        <v>21.93</v>
      </c>
      <c r="K44" s="61" t="s">
        <v>70</v>
      </c>
      <c r="L44" s="129">
        <v>1</v>
      </c>
      <c r="N44" s="125"/>
      <c r="O44" s="126"/>
      <c r="P44" s="133"/>
    </row>
    <row r="45" spans="1:16" ht="14.4" x14ac:dyDescent="0.3">
      <c r="A45" s="13"/>
      <c r="B45" s="7"/>
      <c r="C45" s="81"/>
      <c r="D45" s="47" t="s">
        <v>20</v>
      </c>
      <c r="E45" s="36" t="s">
        <v>45</v>
      </c>
      <c r="F45" s="41">
        <v>200</v>
      </c>
      <c r="G45" s="60">
        <v>4.5999999999999996</v>
      </c>
      <c r="H45" s="60">
        <v>4.4000000000000004</v>
      </c>
      <c r="I45" s="60">
        <v>12.5</v>
      </c>
      <c r="J45" s="60">
        <v>107.2</v>
      </c>
      <c r="K45" s="62" t="s">
        <v>48</v>
      </c>
      <c r="L45" s="129">
        <v>12</v>
      </c>
      <c r="N45" s="125"/>
      <c r="O45" s="126"/>
      <c r="P45" s="133"/>
    </row>
    <row r="46" spans="1:16" ht="14.4" x14ac:dyDescent="0.3">
      <c r="A46" s="13"/>
      <c r="B46" s="7"/>
      <c r="C46" s="81"/>
      <c r="D46" s="47" t="s">
        <v>108</v>
      </c>
      <c r="E46" s="36" t="s">
        <v>32</v>
      </c>
      <c r="F46" s="44">
        <v>50</v>
      </c>
      <c r="G46" s="60">
        <v>3.5</v>
      </c>
      <c r="H46" s="60">
        <v>0.6</v>
      </c>
      <c r="I46" s="60">
        <v>22.9</v>
      </c>
      <c r="J46" s="60">
        <v>105</v>
      </c>
      <c r="K46" s="48"/>
      <c r="L46" s="58">
        <v>5</v>
      </c>
      <c r="N46" s="131"/>
      <c r="O46" s="131"/>
      <c r="P46" s="131"/>
    </row>
    <row r="47" spans="1:16" ht="15" thickBot="1" x14ac:dyDescent="0.35">
      <c r="A47" s="25"/>
      <c r="B47" s="26"/>
      <c r="C47" s="82"/>
      <c r="D47" s="27" t="s">
        <v>23</v>
      </c>
      <c r="E47" s="29"/>
      <c r="F47" s="30">
        <f>SUM(F41:F46)</f>
        <v>580</v>
      </c>
      <c r="G47" s="34">
        <f>SUM(G41:G46)</f>
        <v>30.909999999999997</v>
      </c>
      <c r="H47" s="34">
        <f>SUM(H41:H46)</f>
        <v>17.870000000000005</v>
      </c>
      <c r="I47" s="34">
        <f>SUM(I41:I46)</f>
        <v>91.15</v>
      </c>
      <c r="J47" s="34">
        <f>SUM(J41:J46)</f>
        <v>642.35</v>
      </c>
      <c r="K47" s="31"/>
      <c r="L47" s="78">
        <f>SUM(L41:L46)</f>
        <v>79.8</v>
      </c>
      <c r="N47" s="131"/>
      <c r="O47" s="131"/>
      <c r="P47" s="131"/>
    </row>
    <row r="48" spans="1:16" ht="14.4" x14ac:dyDescent="0.3">
      <c r="A48" s="13">
        <v>1</v>
      </c>
      <c r="B48" s="7">
        <v>3</v>
      </c>
      <c r="C48" s="81" t="s">
        <v>84</v>
      </c>
      <c r="D48" s="63" t="s">
        <v>21</v>
      </c>
      <c r="E48" s="40" t="s">
        <v>43</v>
      </c>
      <c r="F48" s="41">
        <v>60</v>
      </c>
      <c r="G48" s="60">
        <v>0.84</v>
      </c>
      <c r="H48" s="60">
        <v>2.7</v>
      </c>
      <c r="I48" s="60">
        <v>4.5599999999999996</v>
      </c>
      <c r="J48" s="60">
        <v>45.6</v>
      </c>
      <c r="K48" s="42" t="s">
        <v>46</v>
      </c>
      <c r="L48" s="57">
        <v>13</v>
      </c>
      <c r="N48" s="132"/>
      <c r="O48" s="134"/>
      <c r="P48" s="133"/>
    </row>
    <row r="49" spans="1:16" ht="14.4" x14ac:dyDescent="0.3">
      <c r="A49" s="13"/>
      <c r="B49" s="7"/>
      <c r="C49" s="81"/>
      <c r="D49" s="76" t="s">
        <v>105</v>
      </c>
      <c r="E49" s="101" t="s">
        <v>90</v>
      </c>
      <c r="F49" s="102">
        <v>200</v>
      </c>
      <c r="G49" s="103">
        <v>4.74</v>
      </c>
      <c r="H49" s="103">
        <v>6.24</v>
      </c>
      <c r="I49" s="103">
        <v>13.6</v>
      </c>
      <c r="J49" s="103">
        <v>129.38</v>
      </c>
      <c r="K49" s="104" t="s">
        <v>91</v>
      </c>
      <c r="L49" s="57">
        <v>6.43</v>
      </c>
      <c r="N49" s="135"/>
      <c r="O49" s="134"/>
      <c r="P49" s="133"/>
    </row>
    <row r="50" spans="1:16" ht="14.4" x14ac:dyDescent="0.3">
      <c r="A50" s="13"/>
      <c r="B50" s="7"/>
      <c r="C50" s="81"/>
      <c r="D50" s="76" t="s">
        <v>106</v>
      </c>
      <c r="E50" s="36" t="s">
        <v>36</v>
      </c>
      <c r="F50" s="37">
        <v>90</v>
      </c>
      <c r="G50" s="60">
        <v>17.28</v>
      </c>
      <c r="H50" s="60">
        <v>3.96</v>
      </c>
      <c r="I50" s="60">
        <v>12.12</v>
      </c>
      <c r="J50" s="60">
        <v>152.52000000000001</v>
      </c>
      <c r="K50" s="45" t="s">
        <v>39</v>
      </c>
      <c r="L50" s="58">
        <v>36.799999999999997</v>
      </c>
      <c r="N50" s="125"/>
      <c r="O50" s="134"/>
      <c r="P50" s="133"/>
    </row>
    <row r="51" spans="1:16" ht="14.4" x14ac:dyDescent="0.3">
      <c r="A51" s="13"/>
      <c r="B51" s="7"/>
      <c r="C51" s="81"/>
      <c r="D51" s="76" t="s">
        <v>104</v>
      </c>
      <c r="E51" s="36" t="s">
        <v>44</v>
      </c>
      <c r="F51" s="37">
        <v>150</v>
      </c>
      <c r="G51" s="60">
        <v>3.7</v>
      </c>
      <c r="H51" s="60">
        <v>5.4</v>
      </c>
      <c r="I51" s="60">
        <v>36.4</v>
      </c>
      <c r="J51" s="60">
        <v>210.1</v>
      </c>
      <c r="K51" s="45" t="s">
        <v>47</v>
      </c>
      <c r="L51" s="129">
        <v>12</v>
      </c>
      <c r="N51" s="125"/>
      <c r="O51" s="134"/>
      <c r="P51" s="133"/>
    </row>
    <row r="52" spans="1:16" ht="14.4" x14ac:dyDescent="0.3">
      <c r="A52" s="13"/>
      <c r="B52" s="7"/>
      <c r="C52" s="81"/>
      <c r="D52" s="47" t="s">
        <v>64</v>
      </c>
      <c r="E52" s="40" t="s">
        <v>69</v>
      </c>
      <c r="F52" s="44">
        <v>30</v>
      </c>
      <c r="G52" s="60">
        <v>0.99</v>
      </c>
      <c r="H52" s="60">
        <v>0.81</v>
      </c>
      <c r="I52" s="60">
        <v>2.67</v>
      </c>
      <c r="J52" s="60">
        <v>21.93</v>
      </c>
      <c r="K52" s="61" t="s">
        <v>70</v>
      </c>
      <c r="L52" s="58">
        <v>1</v>
      </c>
      <c r="N52" s="125"/>
      <c r="O52" s="134"/>
      <c r="P52" s="133"/>
    </row>
    <row r="53" spans="1:16" ht="14.4" x14ac:dyDescent="0.3">
      <c r="A53" s="13"/>
      <c r="B53" s="7"/>
      <c r="C53" s="81"/>
      <c r="D53" s="47" t="s">
        <v>20</v>
      </c>
      <c r="E53" s="36" t="s">
        <v>45</v>
      </c>
      <c r="F53" s="41">
        <v>200</v>
      </c>
      <c r="G53" s="60">
        <v>4.5999999999999996</v>
      </c>
      <c r="H53" s="60">
        <v>4.4000000000000004</v>
      </c>
      <c r="I53" s="60">
        <v>12.5</v>
      </c>
      <c r="J53" s="60">
        <v>107.2</v>
      </c>
      <c r="K53" s="62" t="s">
        <v>48</v>
      </c>
      <c r="L53" s="58">
        <v>12</v>
      </c>
      <c r="N53" s="125"/>
      <c r="O53" s="134"/>
      <c r="P53" s="133"/>
    </row>
    <row r="54" spans="1:16" ht="14.4" x14ac:dyDescent="0.3">
      <c r="A54" s="13"/>
      <c r="B54" s="7"/>
      <c r="C54" s="81"/>
      <c r="D54" s="47" t="s">
        <v>107</v>
      </c>
      <c r="E54" s="36" t="s">
        <v>32</v>
      </c>
      <c r="F54" s="44">
        <v>50</v>
      </c>
      <c r="G54" s="60">
        <v>3.5</v>
      </c>
      <c r="H54" s="60">
        <v>0.6</v>
      </c>
      <c r="I54" s="60">
        <v>22.9</v>
      </c>
      <c r="J54" s="60">
        <v>105</v>
      </c>
      <c r="K54" s="48"/>
      <c r="L54" s="58">
        <v>5</v>
      </c>
    </row>
    <row r="55" spans="1:16" ht="15" thickBot="1" x14ac:dyDescent="0.35">
      <c r="A55" s="13"/>
      <c r="B55" s="7"/>
      <c r="C55" s="81"/>
      <c r="D55" s="27" t="s">
        <v>23</v>
      </c>
      <c r="E55" s="29"/>
      <c r="F55" s="30">
        <f>SUM(F48:F54)</f>
        <v>780</v>
      </c>
      <c r="G55" s="34">
        <f>SUM(G48:G54)</f>
        <v>35.65</v>
      </c>
      <c r="H55" s="34">
        <f>SUM(H48:H54)</f>
        <v>24.110000000000007</v>
      </c>
      <c r="I55" s="34">
        <f>SUM(I48:I54)</f>
        <v>104.75</v>
      </c>
      <c r="J55" s="34">
        <f>SUM(J48:J54)</f>
        <v>771.73</v>
      </c>
      <c r="K55" s="31"/>
      <c r="L55" s="78">
        <f>SUM(L48:L54)</f>
        <v>86.22999999999999</v>
      </c>
    </row>
    <row r="56" spans="1:16" ht="15" customHeight="1" thickBot="1" x14ac:dyDescent="0.3">
      <c r="A56" s="92">
        <v>1</v>
      </c>
      <c r="B56" s="93">
        <v>3</v>
      </c>
      <c r="C56" s="149" t="s">
        <v>87</v>
      </c>
      <c r="D56" s="150"/>
      <c r="E56" s="94"/>
      <c r="F56" s="105">
        <f>F47+F55</f>
        <v>1360</v>
      </c>
      <c r="G56" s="106">
        <f>G47+G55</f>
        <v>66.56</v>
      </c>
      <c r="H56" s="106">
        <f>H47+H55</f>
        <v>41.980000000000011</v>
      </c>
      <c r="I56" s="106">
        <f>I47+I55</f>
        <v>195.9</v>
      </c>
      <c r="J56" s="106">
        <f>J47+J55</f>
        <v>1414.08</v>
      </c>
      <c r="K56" s="107"/>
      <c r="L56" s="108">
        <f>L47+L55</f>
        <v>166.02999999999997</v>
      </c>
    </row>
    <row r="57" spans="1:16" ht="13.2" customHeight="1" x14ac:dyDescent="0.3">
      <c r="A57" s="13">
        <v>1</v>
      </c>
      <c r="B57" s="7">
        <v>4</v>
      </c>
      <c r="C57" s="81" t="s">
        <v>18</v>
      </c>
      <c r="D57" s="63" t="s">
        <v>21</v>
      </c>
      <c r="E57" s="36" t="s">
        <v>71</v>
      </c>
      <c r="F57" s="44">
        <v>60</v>
      </c>
      <c r="G57" s="60">
        <v>1.2</v>
      </c>
      <c r="H57" s="60">
        <v>0.2</v>
      </c>
      <c r="I57" s="60">
        <v>6.1</v>
      </c>
      <c r="J57" s="60">
        <v>31.3</v>
      </c>
      <c r="K57" s="45" t="s">
        <v>72</v>
      </c>
      <c r="L57" s="57">
        <v>11</v>
      </c>
    </row>
    <row r="58" spans="1:16" ht="14.4" x14ac:dyDescent="0.3">
      <c r="A58" s="13"/>
      <c r="B58" s="7"/>
      <c r="C58" s="81"/>
      <c r="D58" s="76" t="s">
        <v>19</v>
      </c>
      <c r="E58" s="36" t="s">
        <v>49</v>
      </c>
      <c r="F58" s="44">
        <v>90</v>
      </c>
      <c r="G58" s="60">
        <v>13.7</v>
      </c>
      <c r="H58" s="60">
        <v>12.8</v>
      </c>
      <c r="I58" s="60">
        <v>5.4</v>
      </c>
      <c r="J58" s="60">
        <v>267.39999999999998</v>
      </c>
      <c r="K58" s="45" t="s">
        <v>52</v>
      </c>
      <c r="L58" s="58">
        <v>39.799999999999997</v>
      </c>
    </row>
    <row r="59" spans="1:16" ht="14.4" x14ac:dyDescent="0.3">
      <c r="A59" s="13"/>
      <c r="B59" s="7"/>
      <c r="C59" s="81"/>
      <c r="D59" s="76" t="s">
        <v>19</v>
      </c>
      <c r="E59" s="36" t="s">
        <v>37</v>
      </c>
      <c r="F59" s="37">
        <v>150</v>
      </c>
      <c r="G59" s="60">
        <v>3.1</v>
      </c>
      <c r="H59" s="60">
        <v>6</v>
      </c>
      <c r="I59" s="60">
        <v>19.7</v>
      </c>
      <c r="J59" s="60">
        <v>145.80000000000001</v>
      </c>
      <c r="K59" s="45" t="s">
        <v>40</v>
      </c>
      <c r="L59" s="58">
        <v>13</v>
      </c>
    </row>
    <row r="60" spans="1:16" ht="14.4" x14ac:dyDescent="0.3">
      <c r="A60" s="13"/>
      <c r="B60" s="7"/>
      <c r="C60" s="81"/>
      <c r="D60" s="47" t="s">
        <v>20</v>
      </c>
      <c r="E60" s="36" t="s">
        <v>51</v>
      </c>
      <c r="F60" s="44">
        <v>207</v>
      </c>
      <c r="G60" s="60">
        <v>0.3</v>
      </c>
      <c r="H60" s="60">
        <v>0</v>
      </c>
      <c r="I60" s="60">
        <v>6.7</v>
      </c>
      <c r="J60" s="60">
        <v>27.9</v>
      </c>
      <c r="K60" s="45" t="s">
        <v>54</v>
      </c>
      <c r="L60" s="58">
        <v>11</v>
      </c>
      <c r="M60" s="24"/>
    </row>
    <row r="61" spans="1:16" ht="14.4" x14ac:dyDescent="0.3">
      <c r="A61" s="13"/>
      <c r="B61" s="7"/>
      <c r="C61" s="81"/>
      <c r="D61" s="47" t="s">
        <v>109</v>
      </c>
      <c r="E61" s="36" t="s">
        <v>56</v>
      </c>
      <c r="F61" s="44">
        <v>50</v>
      </c>
      <c r="G61" s="60">
        <v>3.5</v>
      </c>
      <c r="H61" s="60">
        <v>0.6</v>
      </c>
      <c r="I61" s="60">
        <v>22.9</v>
      </c>
      <c r="J61" s="60">
        <v>105</v>
      </c>
      <c r="K61" s="48"/>
      <c r="L61" s="58">
        <v>5</v>
      </c>
    </row>
    <row r="62" spans="1:16" ht="14.4" x14ac:dyDescent="0.3">
      <c r="A62" s="13"/>
      <c r="B62" s="7"/>
      <c r="C62" s="81"/>
      <c r="D62" s="76"/>
      <c r="E62" s="64"/>
      <c r="F62" s="49"/>
      <c r="G62" s="49"/>
      <c r="H62" s="49"/>
      <c r="I62" s="49"/>
      <c r="J62" s="49"/>
      <c r="K62" s="48"/>
      <c r="L62" s="51"/>
    </row>
    <row r="63" spans="1:16" ht="14.4" x14ac:dyDescent="0.3">
      <c r="A63" s="13"/>
      <c r="B63" s="7"/>
      <c r="C63" s="81"/>
      <c r="D63" s="76"/>
      <c r="E63" s="64"/>
      <c r="F63" s="49"/>
      <c r="G63" s="49"/>
      <c r="H63" s="49"/>
      <c r="I63" s="49"/>
      <c r="J63" s="49"/>
      <c r="K63" s="48"/>
      <c r="L63" s="51"/>
    </row>
    <row r="64" spans="1:16" ht="15" thickBot="1" x14ac:dyDescent="0.35">
      <c r="A64" s="14"/>
      <c r="B64" s="9"/>
      <c r="C64" s="84"/>
      <c r="D64" s="27" t="s">
        <v>23</v>
      </c>
      <c r="E64" s="29"/>
      <c r="F64" s="30">
        <v>557</v>
      </c>
      <c r="G64" s="34">
        <f>SUM(G57:G63)</f>
        <v>21.8</v>
      </c>
      <c r="H64" s="34">
        <f>SUM(H57:H63)</f>
        <v>19.600000000000001</v>
      </c>
      <c r="I64" s="34">
        <f>SUM(I57:I63)</f>
        <v>60.8</v>
      </c>
      <c r="J64" s="34">
        <f>SUM(J57:J63)</f>
        <v>577.4</v>
      </c>
      <c r="K64" s="31"/>
      <c r="L64" s="78">
        <f>SUM(L57:L63)</f>
        <v>79.8</v>
      </c>
    </row>
    <row r="65" spans="1:13" ht="14.4" x14ac:dyDescent="0.3">
      <c r="A65" s="13">
        <v>1</v>
      </c>
      <c r="B65" s="7">
        <v>4</v>
      </c>
      <c r="C65" s="81" t="s">
        <v>84</v>
      </c>
      <c r="D65" s="63" t="s">
        <v>21</v>
      </c>
      <c r="E65" s="36" t="s">
        <v>71</v>
      </c>
      <c r="F65" s="44">
        <v>60</v>
      </c>
      <c r="G65" s="60">
        <v>1.2</v>
      </c>
      <c r="H65" s="60">
        <v>0.2</v>
      </c>
      <c r="I65" s="60">
        <v>6.1</v>
      </c>
      <c r="J65" s="60">
        <v>31.3</v>
      </c>
      <c r="K65" s="45" t="s">
        <v>72</v>
      </c>
      <c r="L65" s="57">
        <v>11</v>
      </c>
    </row>
    <row r="66" spans="1:13" ht="27.6" x14ac:dyDescent="0.3">
      <c r="A66" s="13"/>
      <c r="B66" s="7"/>
      <c r="C66" s="81"/>
      <c r="D66" s="76" t="s">
        <v>105</v>
      </c>
      <c r="E66" s="109" t="s">
        <v>93</v>
      </c>
      <c r="F66" s="102">
        <v>250</v>
      </c>
      <c r="G66" s="103">
        <v>6.45</v>
      </c>
      <c r="H66" s="103">
        <v>3.47</v>
      </c>
      <c r="I66" s="103">
        <v>23.1</v>
      </c>
      <c r="J66" s="103">
        <v>149.5</v>
      </c>
      <c r="K66" s="104" t="s">
        <v>94</v>
      </c>
      <c r="L66" s="57">
        <v>6.43</v>
      </c>
    </row>
    <row r="67" spans="1:13" ht="14.4" x14ac:dyDescent="0.3">
      <c r="A67" s="13"/>
      <c r="B67" s="7"/>
      <c r="C67" s="81"/>
      <c r="D67" s="76" t="s">
        <v>106</v>
      </c>
      <c r="E67" s="36" t="s">
        <v>49</v>
      </c>
      <c r="F67" s="44">
        <v>90</v>
      </c>
      <c r="G67" s="60">
        <v>13.7</v>
      </c>
      <c r="H67" s="60">
        <v>12.8</v>
      </c>
      <c r="I67" s="60">
        <v>5.4</v>
      </c>
      <c r="J67" s="60">
        <v>267.39999999999998</v>
      </c>
      <c r="K67" s="45" t="s">
        <v>52</v>
      </c>
      <c r="L67" s="58">
        <v>39.799999999999997</v>
      </c>
    </row>
    <row r="68" spans="1:13" ht="14.4" x14ac:dyDescent="0.3">
      <c r="A68" s="13"/>
      <c r="B68" s="7"/>
      <c r="C68" s="81"/>
      <c r="D68" s="76" t="s">
        <v>104</v>
      </c>
      <c r="E68" s="36" t="s">
        <v>37</v>
      </c>
      <c r="F68" s="37">
        <v>150</v>
      </c>
      <c r="G68" s="60">
        <v>3.1</v>
      </c>
      <c r="H68" s="60">
        <v>6</v>
      </c>
      <c r="I68" s="60">
        <v>19.7</v>
      </c>
      <c r="J68" s="60">
        <v>145.80000000000001</v>
      </c>
      <c r="K68" s="45" t="s">
        <v>40</v>
      </c>
      <c r="L68" s="58">
        <v>13</v>
      </c>
    </row>
    <row r="69" spans="1:13" ht="14.4" x14ac:dyDescent="0.3">
      <c r="A69" s="13"/>
      <c r="B69" s="7"/>
      <c r="C69" s="81"/>
      <c r="D69" s="47" t="s">
        <v>20</v>
      </c>
      <c r="E69" s="36" t="s">
        <v>51</v>
      </c>
      <c r="F69" s="44">
        <v>207</v>
      </c>
      <c r="G69" s="60">
        <v>0.3</v>
      </c>
      <c r="H69" s="60">
        <v>0</v>
      </c>
      <c r="I69" s="60">
        <v>6.7</v>
      </c>
      <c r="J69" s="60">
        <v>27.9</v>
      </c>
      <c r="K69" s="45" t="s">
        <v>54</v>
      </c>
      <c r="L69" s="58">
        <v>11</v>
      </c>
    </row>
    <row r="70" spans="1:13" ht="14.4" x14ac:dyDescent="0.3">
      <c r="A70" s="13"/>
      <c r="B70" s="7"/>
      <c r="C70" s="81"/>
      <c r="D70" s="47" t="s">
        <v>107</v>
      </c>
      <c r="E70" s="36" t="s">
        <v>56</v>
      </c>
      <c r="F70" s="44">
        <v>50</v>
      </c>
      <c r="G70" s="60">
        <v>3.5</v>
      </c>
      <c r="H70" s="60">
        <v>0.6</v>
      </c>
      <c r="I70" s="60">
        <v>22.9</v>
      </c>
      <c r="J70" s="60">
        <v>105</v>
      </c>
      <c r="K70" s="48"/>
      <c r="L70" s="58">
        <v>5</v>
      </c>
    </row>
    <row r="71" spans="1:13" ht="14.4" x14ac:dyDescent="0.3">
      <c r="A71" s="13"/>
      <c r="B71" s="7"/>
      <c r="C71" s="81"/>
      <c r="D71" s="76"/>
      <c r="E71" s="64"/>
      <c r="F71" s="49"/>
      <c r="G71" s="49"/>
      <c r="H71" s="49"/>
      <c r="I71" s="49"/>
      <c r="J71" s="49"/>
      <c r="K71" s="48"/>
      <c r="L71" s="51"/>
    </row>
    <row r="72" spans="1:13" ht="15" thickBot="1" x14ac:dyDescent="0.35">
      <c r="A72" s="13"/>
      <c r="B72" s="7"/>
      <c r="C72" s="81"/>
      <c r="D72" s="27" t="s">
        <v>23</v>
      </c>
      <c r="E72" s="29"/>
      <c r="F72" s="30">
        <f>SUM(F65:F71)</f>
        <v>807</v>
      </c>
      <c r="G72" s="34">
        <f>SUM(G65:G71)</f>
        <v>28.250000000000004</v>
      </c>
      <c r="H72" s="34">
        <f>SUM(H65:H71)</f>
        <v>23.070000000000004</v>
      </c>
      <c r="I72" s="34">
        <f>SUM(I65:I71)</f>
        <v>83.9</v>
      </c>
      <c r="J72" s="34">
        <f>SUM(J65:J71)</f>
        <v>726.9</v>
      </c>
      <c r="K72" s="31"/>
      <c r="L72" s="78">
        <f>SUM(L65:L71)</f>
        <v>86.22999999999999</v>
      </c>
    </row>
    <row r="73" spans="1:13" ht="15" thickBot="1" x14ac:dyDescent="0.3">
      <c r="A73" s="92">
        <v>1</v>
      </c>
      <c r="B73" s="93">
        <v>4</v>
      </c>
      <c r="C73" s="149" t="s">
        <v>87</v>
      </c>
      <c r="D73" s="150"/>
      <c r="E73" s="94"/>
      <c r="F73" s="105">
        <f>F64+F72</f>
        <v>1364</v>
      </c>
      <c r="G73" s="106">
        <f>G64+G72</f>
        <v>50.050000000000004</v>
      </c>
      <c r="H73" s="106">
        <f>H64+H72</f>
        <v>42.67</v>
      </c>
      <c r="I73" s="106">
        <f>I64+I72</f>
        <v>144.69999999999999</v>
      </c>
      <c r="J73" s="106">
        <f>J64+J72</f>
        <v>1304.3</v>
      </c>
      <c r="K73" s="107"/>
      <c r="L73" s="108">
        <f>L64+L72</f>
        <v>166.02999999999997</v>
      </c>
    </row>
    <row r="74" spans="1:13" ht="14.4" x14ac:dyDescent="0.3">
      <c r="A74" s="11">
        <v>1</v>
      </c>
      <c r="B74" s="12">
        <v>5</v>
      </c>
      <c r="C74" s="79" t="s">
        <v>18</v>
      </c>
      <c r="D74" s="85" t="s">
        <v>19</v>
      </c>
      <c r="E74" s="65" t="s">
        <v>73</v>
      </c>
      <c r="F74" s="147">
        <v>250</v>
      </c>
      <c r="G74" s="148">
        <v>10.5</v>
      </c>
      <c r="H74" s="148">
        <v>8.3000000000000007</v>
      </c>
      <c r="I74" s="148">
        <v>47.3</v>
      </c>
      <c r="J74" s="148">
        <v>306.75</v>
      </c>
      <c r="K74" s="67" t="s">
        <v>75</v>
      </c>
      <c r="L74" s="39">
        <v>44.8</v>
      </c>
      <c r="M74" s="24"/>
    </row>
    <row r="75" spans="1:13" ht="14.4" x14ac:dyDescent="0.3">
      <c r="A75" s="13"/>
      <c r="B75" s="7"/>
      <c r="C75" s="81"/>
      <c r="D75" s="47" t="s">
        <v>21</v>
      </c>
      <c r="E75" s="68" t="s">
        <v>74</v>
      </c>
      <c r="F75" s="37">
        <v>60</v>
      </c>
      <c r="G75" s="60">
        <v>5.2</v>
      </c>
      <c r="H75" s="60">
        <v>5.36</v>
      </c>
      <c r="I75" s="60">
        <v>0</v>
      </c>
      <c r="J75" s="60">
        <v>70.400000000000006</v>
      </c>
      <c r="K75" s="45" t="s">
        <v>76</v>
      </c>
      <c r="L75" s="58">
        <v>17</v>
      </c>
    </row>
    <row r="76" spans="1:13" ht="14.4" x14ac:dyDescent="0.3">
      <c r="A76" s="13"/>
      <c r="B76" s="7"/>
      <c r="C76" s="81"/>
      <c r="D76" s="47" t="s">
        <v>22</v>
      </c>
      <c r="E76" s="36" t="s">
        <v>55</v>
      </c>
      <c r="F76" s="41">
        <v>200</v>
      </c>
      <c r="G76" s="60">
        <v>0.2</v>
      </c>
      <c r="H76" s="60">
        <v>0</v>
      </c>
      <c r="I76" s="60">
        <v>30.6</v>
      </c>
      <c r="J76" s="60">
        <v>118.2</v>
      </c>
      <c r="K76" s="69" t="s">
        <v>42</v>
      </c>
      <c r="L76" s="58">
        <v>10</v>
      </c>
      <c r="M76" s="24"/>
    </row>
    <row r="77" spans="1:13" ht="14.4" x14ac:dyDescent="0.3">
      <c r="A77" s="13"/>
      <c r="B77" s="7"/>
      <c r="C77" s="81"/>
      <c r="D77" s="47" t="s">
        <v>108</v>
      </c>
      <c r="E77" s="36" t="s">
        <v>56</v>
      </c>
      <c r="F77" s="44">
        <v>50</v>
      </c>
      <c r="G77" s="60">
        <v>3.5</v>
      </c>
      <c r="H77" s="60">
        <v>0.6</v>
      </c>
      <c r="I77" s="60">
        <v>22.9</v>
      </c>
      <c r="J77" s="60">
        <v>105</v>
      </c>
      <c r="K77" s="48"/>
      <c r="L77" s="58">
        <v>8</v>
      </c>
      <c r="M77" s="24"/>
    </row>
    <row r="78" spans="1:13" ht="14.4" x14ac:dyDescent="0.3">
      <c r="A78" s="13"/>
      <c r="B78" s="7"/>
      <c r="C78" s="81"/>
      <c r="D78" s="47"/>
      <c r="E78" s="64"/>
      <c r="F78" s="49"/>
      <c r="G78" s="49"/>
      <c r="H78" s="49"/>
      <c r="I78" s="49"/>
      <c r="J78" s="49"/>
      <c r="K78" s="48"/>
      <c r="L78" s="51"/>
      <c r="M78" s="24"/>
    </row>
    <row r="79" spans="1:13" ht="14.4" x14ac:dyDescent="0.3">
      <c r="A79" s="13"/>
      <c r="B79" s="7"/>
      <c r="C79" s="81"/>
      <c r="D79" s="76"/>
      <c r="E79" s="64"/>
      <c r="F79" s="49"/>
      <c r="G79" s="49"/>
      <c r="H79" s="49"/>
      <c r="I79" s="49"/>
      <c r="J79" s="49"/>
      <c r="K79" s="48"/>
      <c r="L79" s="51"/>
      <c r="M79" s="24"/>
    </row>
    <row r="80" spans="1:13" ht="14.4" x14ac:dyDescent="0.3">
      <c r="A80" s="13"/>
      <c r="B80" s="7"/>
      <c r="C80" s="81"/>
      <c r="D80" s="76"/>
      <c r="E80" s="64"/>
      <c r="F80" s="49"/>
      <c r="G80" s="49"/>
      <c r="H80" s="49"/>
      <c r="I80" s="49"/>
      <c r="J80" s="49"/>
      <c r="K80" s="48"/>
      <c r="L80" s="51"/>
      <c r="M80" s="24"/>
    </row>
    <row r="81" spans="1:16" ht="15" thickBot="1" x14ac:dyDescent="0.35">
      <c r="A81" s="14"/>
      <c r="B81" s="9"/>
      <c r="C81" s="84"/>
      <c r="D81" s="27" t="s">
        <v>23</v>
      </c>
      <c r="E81" s="29"/>
      <c r="F81" s="30">
        <f>SUM(F74:F80)</f>
        <v>560</v>
      </c>
      <c r="G81" s="34">
        <f>SUM(G74:G80)</f>
        <v>19.399999999999999</v>
      </c>
      <c r="H81" s="34">
        <f>SUM(H74:H80)</f>
        <v>14.26</v>
      </c>
      <c r="I81" s="34">
        <f>SUM(I74:I80)</f>
        <v>100.80000000000001</v>
      </c>
      <c r="J81" s="34">
        <f>SUM(J74:J80)</f>
        <v>600.34999999999991</v>
      </c>
      <c r="K81" s="31"/>
      <c r="L81" s="78">
        <f>SUM(L74:L80)</f>
        <v>79.8</v>
      </c>
      <c r="M81" s="24"/>
    </row>
    <row r="82" spans="1:16" ht="14.4" x14ac:dyDescent="0.3">
      <c r="A82" s="13">
        <v>1</v>
      </c>
      <c r="B82" s="7">
        <v>5</v>
      </c>
      <c r="C82" s="81" t="s">
        <v>84</v>
      </c>
      <c r="D82" s="85" t="s">
        <v>105</v>
      </c>
      <c r="E82" s="101" t="s">
        <v>99</v>
      </c>
      <c r="F82" s="145" t="s">
        <v>110</v>
      </c>
      <c r="G82" s="146">
        <v>5.8</v>
      </c>
      <c r="H82" s="146">
        <v>7.6</v>
      </c>
      <c r="I82" s="146">
        <v>7.1</v>
      </c>
      <c r="J82" s="146">
        <v>120.1</v>
      </c>
      <c r="K82" s="114" t="s">
        <v>101</v>
      </c>
      <c r="L82" s="39">
        <v>6.43</v>
      </c>
      <c r="M82" s="24"/>
    </row>
    <row r="83" spans="1:16" ht="14.4" x14ac:dyDescent="0.3">
      <c r="A83" s="13"/>
      <c r="B83" s="7"/>
      <c r="C83" s="81"/>
      <c r="D83" s="85" t="s">
        <v>106</v>
      </c>
      <c r="E83" s="36" t="s">
        <v>77</v>
      </c>
      <c r="F83" s="44">
        <v>90</v>
      </c>
      <c r="G83" s="60">
        <v>14.1</v>
      </c>
      <c r="H83" s="60">
        <v>2.8</v>
      </c>
      <c r="I83" s="60">
        <v>8.6</v>
      </c>
      <c r="J83" s="60">
        <v>115.9</v>
      </c>
      <c r="K83" s="45" t="s">
        <v>78</v>
      </c>
      <c r="L83" s="58">
        <v>39.799999999999997</v>
      </c>
      <c r="M83" s="24"/>
    </row>
    <row r="84" spans="1:16" ht="14.4" x14ac:dyDescent="0.3">
      <c r="A84" s="13"/>
      <c r="B84" s="7"/>
      <c r="C84" s="81"/>
      <c r="D84" s="85" t="s">
        <v>104</v>
      </c>
      <c r="E84" s="36" t="s">
        <v>102</v>
      </c>
      <c r="F84" s="44">
        <v>160</v>
      </c>
      <c r="G84" s="60">
        <v>7.9</v>
      </c>
      <c r="H84" s="60">
        <v>6.8</v>
      </c>
      <c r="I84" s="60">
        <v>28.6</v>
      </c>
      <c r="J84" s="60">
        <v>214</v>
      </c>
      <c r="K84" s="45" t="s">
        <v>103</v>
      </c>
      <c r="L84" s="58">
        <v>20</v>
      </c>
      <c r="M84" s="24"/>
    </row>
    <row r="85" spans="1:16" ht="15.6" x14ac:dyDescent="0.3">
      <c r="A85" s="13"/>
      <c r="B85" s="7"/>
      <c r="C85" s="81"/>
      <c r="D85" s="140" t="s">
        <v>64</v>
      </c>
      <c r="E85" s="142" t="s">
        <v>111</v>
      </c>
      <c r="F85" s="143">
        <v>30</v>
      </c>
      <c r="G85" s="144">
        <v>0.6</v>
      </c>
      <c r="H85" s="144">
        <v>3.42</v>
      </c>
      <c r="I85" s="144">
        <v>3.48</v>
      </c>
      <c r="J85" s="144">
        <v>46.68</v>
      </c>
      <c r="K85" s="141" t="s">
        <v>112</v>
      </c>
      <c r="L85" s="58">
        <v>2</v>
      </c>
      <c r="M85" s="24"/>
    </row>
    <row r="86" spans="1:16" ht="14.4" x14ac:dyDescent="0.3">
      <c r="A86" s="13"/>
      <c r="B86" s="7"/>
      <c r="C86" s="81"/>
      <c r="D86" s="47" t="s">
        <v>22</v>
      </c>
      <c r="E86" s="36" t="s">
        <v>55</v>
      </c>
      <c r="F86" s="41">
        <v>200</v>
      </c>
      <c r="G86" s="60">
        <v>0.2</v>
      </c>
      <c r="H86" s="60">
        <v>0</v>
      </c>
      <c r="I86" s="60">
        <v>30.6</v>
      </c>
      <c r="J86" s="60">
        <v>118.2</v>
      </c>
      <c r="K86" s="69" t="s">
        <v>42</v>
      </c>
      <c r="L86" s="58">
        <v>10</v>
      </c>
      <c r="M86" s="24"/>
    </row>
    <row r="87" spans="1:16" ht="14.4" x14ac:dyDescent="0.3">
      <c r="A87" s="13"/>
      <c r="B87" s="7"/>
      <c r="C87" s="81"/>
      <c r="D87" s="47" t="s">
        <v>107</v>
      </c>
      <c r="E87" s="36" t="s">
        <v>56</v>
      </c>
      <c r="F87" s="44">
        <v>50</v>
      </c>
      <c r="G87" s="60">
        <v>3.5</v>
      </c>
      <c r="H87" s="60">
        <v>0.6</v>
      </c>
      <c r="I87" s="60">
        <v>22.9</v>
      </c>
      <c r="J87" s="60">
        <v>105</v>
      </c>
      <c r="K87" s="48"/>
      <c r="L87" s="60">
        <v>8</v>
      </c>
      <c r="M87" s="24"/>
    </row>
    <row r="88" spans="1:16" ht="15" thickBot="1" x14ac:dyDescent="0.35">
      <c r="A88" s="13"/>
      <c r="B88" s="7"/>
      <c r="C88" s="81"/>
      <c r="D88" s="27" t="s">
        <v>23</v>
      </c>
      <c r="E88" s="29"/>
      <c r="F88" s="30">
        <v>700</v>
      </c>
      <c r="G88" s="34">
        <f>SUM(G82:G87)</f>
        <v>32.099999999999994</v>
      </c>
      <c r="H88" s="34">
        <f>SUM(H82:H87)</f>
        <v>21.22</v>
      </c>
      <c r="I88" s="34">
        <f>SUM(I82:I87)</f>
        <v>101.28</v>
      </c>
      <c r="J88" s="34">
        <f>SUM(J82:J87)</f>
        <v>719.88</v>
      </c>
      <c r="K88" s="31"/>
      <c r="L88" s="78">
        <f>SUM(L82:L87)</f>
        <v>86.22999999999999</v>
      </c>
    </row>
    <row r="89" spans="1:16" ht="15" thickBot="1" x14ac:dyDescent="0.3">
      <c r="A89" s="92">
        <v>1</v>
      </c>
      <c r="B89" s="93">
        <v>5</v>
      </c>
      <c r="C89" s="149" t="s">
        <v>87</v>
      </c>
      <c r="D89" s="150"/>
      <c r="E89" s="94"/>
      <c r="F89" s="105">
        <f>F81+F88</f>
        <v>1260</v>
      </c>
      <c r="G89" s="106">
        <f>G81+G88</f>
        <v>51.499999999999993</v>
      </c>
      <c r="H89" s="106">
        <f>H81+H88</f>
        <v>35.479999999999997</v>
      </c>
      <c r="I89" s="106">
        <f>I81+I88</f>
        <v>202.08</v>
      </c>
      <c r="J89" s="106">
        <f>J81+J88</f>
        <v>1320.23</v>
      </c>
      <c r="K89" s="107"/>
      <c r="L89" s="108">
        <f>L81+L88</f>
        <v>166.02999999999997</v>
      </c>
    </row>
    <row r="90" spans="1:16" ht="16.2" customHeight="1" x14ac:dyDescent="0.3">
      <c r="A90" s="11">
        <v>2</v>
      </c>
      <c r="B90" s="12">
        <v>1</v>
      </c>
      <c r="C90" s="79" t="s">
        <v>18</v>
      </c>
      <c r="D90" s="63" t="s">
        <v>21</v>
      </c>
      <c r="E90" s="55" t="s">
        <v>65</v>
      </c>
      <c r="F90" s="66">
        <v>60</v>
      </c>
      <c r="G90" s="70">
        <v>1.1299999999999999</v>
      </c>
      <c r="H90" s="70">
        <v>4.0599999999999996</v>
      </c>
      <c r="I90" s="70">
        <v>6.92</v>
      </c>
      <c r="J90" s="70">
        <v>68.72</v>
      </c>
      <c r="K90" s="71" t="s">
        <v>66</v>
      </c>
      <c r="L90" s="39">
        <v>12</v>
      </c>
      <c r="N90" s="125"/>
      <c r="O90" s="126"/>
      <c r="P90" s="130"/>
    </row>
    <row r="91" spans="1:16" ht="14.4" x14ac:dyDescent="0.3">
      <c r="A91" s="13"/>
      <c r="B91" s="7"/>
      <c r="C91" s="81"/>
      <c r="D91" s="76" t="s">
        <v>19</v>
      </c>
      <c r="E91" s="36" t="s">
        <v>49</v>
      </c>
      <c r="F91" s="44">
        <v>90</v>
      </c>
      <c r="G91" s="60">
        <v>13.7</v>
      </c>
      <c r="H91" s="60">
        <v>12.8</v>
      </c>
      <c r="I91" s="60">
        <v>5.4</v>
      </c>
      <c r="J91" s="60">
        <v>267.39999999999998</v>
      </c>
      <c r="K91" s="45" t="s">
        <v>52</v>
      </c>
      <c r="L91" s="39">
        <v>39.799999999999997</v>
      </c>
      <c r="N91" s="125"/>
      <c r="O91" s="126"/>
      <c r="P91" s="130"/>
    </row>
    <row r="92" spans="1:16" ht="14.4" x14ac:dyDescent="0.3">
      <c r="A92" s="13"/>
      <c r="B92" s="7"/>
      <c r="C92" s="81"/>
      <c r="D92" s="76" t="s">
        <v>19</v>
      </c>
      <c r="E92" s="36" t="s">
        <v>30</v>
      </c>
      <c r="F92" s="44">
        <v>150</v>
      </c>
      <c r="G92" s="60">
        <v>5.3</v>
      </c>
      <c r="H92" s="60">
        <v>5.5</v>
      </c>
      <c r="I92" s="60">
        <v>32.700000000000003</v>
      </c>
      <c r="J92" s="60">
        <v>202</v>
      </c>
      <c r="K92" s="45" t="s">
        <v>34</v>
      </c>
      <c r="L92" s="46">
        <v>12</v>
      </c>
      <c r="N92" s="125"/>
      <c r="O92" s="126"/>
      <c r="P92" s="130"/>
    </row>
    <row r="93" spans="1:16" ht="14.4" x14ac:dyDescent="0.3">
      <c r="A93" s="13"/>
      <c r="B93" s="7"/>
      <c r="C93" s="81"/>
      <c r="D93" s="47" t="s">
        <v>20</v>
      </c>
      <c r="E93" s="36" t="s">
        <v>51</v>
      </c>
      <c r="F93" s="44">
        <v>207</v>
      </c>
      <c r="G93" s="60">
        <v>0.3</v>
      </c>
      <c r="H93" s="60">
        <v>0</v>
      </c>
      <c r="I93" s="60">
        <v>6.7</v>
      </c>
      <c r="J93" s="60">
        <v>27.9</v>
      </c>
      <c r="K93" s="45" t="s">
        <v>54</v>
      </c>
      <c r="L93" s="46">
        <v>11</v>
      </c>
      <c r="N93" s="125"/>
      <c r="O93" s="126"/>
      <c r="P93" s="130"/>
    </row>
    <row r="94" spans="1:16" ht="14.4" x14ac:dyDescent="0.3">
      <c r="A94" s="13"/>
      <c r="B94" s="7"/>
      <c r="C94" s="81"/>
      <c r="D94" s="47" t="s">
        <v>108</v>
      </c>
      <c r="E94" s="36" t="s">
        <v>32</v>
      </c>
      <c r="F94" s="44">
        <v>50</v>
      </c>
      <c r="G94" s="60">
        <v>3.5</v>
      </c>
      <c r="H94" s="60">
        <v>0.6</v>
      </c>
      <c r="I94" s="60">
        <v>22.9</v>
      </c>
      <c r="J94" s="60">
        <v>105</v>
      </c>
      <c r="K94" s="48"/>
      <c r="L94" s="46">
        <v>5</v>
      </c>
      <c r="N94" s="125"/>
      <c r="O94" s="126"/>
      <c r="P94" s="130"/>
    </row>
    <row r="95" spans="1:16" ht="14.4" x14ac:dyDescent="0.3">
      <c r="A95" s="13"/>
      <c r="B95" s="7"/>
      <c r="C95" s="81"/>
      <c r="D95" s="76"/>
      <c r="E95" s="64"/>
      <c r="F95" s="49"/>
      <c r="G95" s="49"/>
      <c r="H95" s="49"/>
      <c r="I95" s="49"/>
      <c r="J95" s="49"/>
      <c r="K95" s="48"/>
      <c r="L95" s="51"/>
    </row>
    <row r="96" spans="1:16" ht="14.4" x14ac:dyDescent="0.3">
      <c r="A96" s="13"/>
      <c r="B96" s="7"/>
      <c r="C96" s="81"/>
      <c r="D96" s="76"/>
      <c r="E96" s="64"/>
      <c r="F96" s="49"/>
      <c r="G96" s="49"/>
      <c r="H96" s="49"/>
      <c r="I96" s="49"/>
      <c r="J96" s="49"/>
      <c r="K96" s="48"/>
      <c r="L96" s="51"/>
    </row>
    <row r="97" spans="1:16" ht="15" thickBot="1" x14ac:dyDescent="0.35">
      <c r="A97" s="25"/>
      <c r="B97" s="26"/>
      <c r="C97" s="82"/>
      <c r="D97" s="27" t="s">
        <v>23</v>
      </c>
      <c r="E97" s="29"/>
      <c r="F97" s="30">
        <v>557</v>
      </c>
      <c r="G97" s="30">
        <f>SUM(G90:G96)</f>
        <v>23.93</v>
      </c>
      <c r="H97" s="30">
        <f>SUM(H90:H96)</f>
        <v>22.96</v>
      </c>
      <c r="I97" s="30">
        <f>SUM(I90:I96)</f>
        <v>74.62</v>
      </c>
      <c r="J97" s="30">
        <f>SUM(J90:J96)</f>
        <v>671.02</v>
      </c>
      <c r="K97" s="31"/>
      <c r="L97" s="78">
        <f>SUM(L90:L96)</f>
        <v>79.8</v>
      </c>
    </row>
    <row r="98" spans="1:16" ht="14.4" x14ac:dyDescent="0.3">
      <c r="A98" s="7">
        <v>2</v>
      </c>
      <c r="B98" s="7">
        <v>1</v>
      </c>
      <c r="C98" s="81" t="s">
        <v>84</v>
      </c>
      <c r="D98" s="63" t="s">
        <v>21</v>
      </c>
      <c r="E98" s="55" t="s">
        <v>65</v>
      </c>
      <c r="F98" s="66">
        <v>60</v>
      </c>
      <c r="G98" s="70">
        <v>1.1299999999999999</v>
      </c>
      <c r="H98" s="70">
        <v>4.0599999999999996</v>
      </c>
      <c r="I98" s="70">
        <v>6.92</v>
      </c>
      <c r="J98" s="70">
        <v>68.72</v>
      </c>
      <c r="K98" s="71" t="s">
        <v>66</v>
      </c>
      <c r="L98" s="39">
        <v>12</v>
      </c>
    </row>
    <row r="99" spans="1:16" ht="14.4" x14ac:dyDescent="0.3">
      <c r="A99" s="7"/>
      <c r="B99" s="7"/>
      <c r="C99" s="81"/>
      <c r="D99" s="76" t="s">
        <v>105</v>
      </c>
      <c r="E99" s="110" t="s">
        <v>95</v>
      </c>
      <c r="F99" s="111">
        <v>200</v>
      </c>
      <c r="G99" s="111">
        <v>5.12</v>
      </c>
      <c r="H99" s="111">
        <v>5.78</v>
      </c>
      <c r="I99" s="111">
        <v>10.76</v>
      </c>
      <c r="J99" s="111">
        <v>115.58</v>
      </c>
      <c r="K99" s="123" t="s">
        <v>96</v>
      </c>
      <c r="L99" s="39">
        <v>6.43</v>
      </c>
    </row>
    <row r="100" spans="1:16" ht="14.4" x14ac:dyDescent="0.3">
      <c r="A100" s="7"/>
      <c r="B100" s="7"/>
      <c r="C100" s="81"/>
      <c r="D100" s="76" t="s">
        <v>106</v>
      </c>
      <c r="E100" s="36" t="s">
        <v>49</v>
      </c>
      <c r="F100" s="44">
        <v>90</v>
      </c>
      <c r="G100" s="60">
        <v>13.7</v>
      </c>
      <c r="H100" s="60">
        <v>12.8</v>
      </c>
      <c r="I100" s="60">
        <v>5.4</v>
      </c>
      <c r="J100" s="60">
        <v>267.39999999999998</v>
      </c>
      <c r="K100" s="45" t="s">
        <v>52</v>
      </c>
      <c r="L100" s="39">
        <v>39.799999999999997</v>
      </c>
    </row>
    <row r="101" spans="1:16" ht="14.4" x14ac:dyDescent="0.3">
      <c r="A101" s="7"/>
      <c r="B101" s="7"/>
      <c r="C101" s="81"/>
      <c r="D101" s="76" t="s">
        <v>104</v>
      </c>
      <c r="E101" s="36" t="s">
        <v>30</v>
      </c>
      <c r="F101" s="44">
        <v>150</v>
      </c>
      <c r="G101" s="60">
        <v>5.3</v>
      </c>
      <c r="H101" s="60">
        <v>5.5</v>
      </c>
      <c r="I101" s="60">
        <v>32.700000000000003</v>
      </c>
      <c r="J101" s="60">
        <v>202</v>
      </c>
      <c r="K101" s="45" t="s">
        <v>34</v>
      </c>
      <c r="L101" s="46">
        <v>12</v>
      </c>
    </row>
    <row r="102" spans="1:16" ht="14.4" x14ac:dyDescent="0.3">
      <c r="A102" s="7"/>
      <c r="B102" s="7"/>
      <c r="C102" s="81"/>
      <c r="D102" s="47" t="s">
        <v>20</v>
      </c>
      <c r="E102" s="36" t="s">
        <v>51</v>
      </c>
      <c r="F102" s="44">
        <v>207</v>
      </c>
      <c r="G102" s="60">
        <v>0.3</v>
      </c>
      <c r="H102" s="60">
        <v>0</v>
      </c>
      <c r="I102" s="60">
        <v>6.7</v>
      </c>
      <c r="J102" s="60">
        <v>27.9</v>
      </c>
      <c r="K102" s="45" t="s">
        <v>54</v>
      </c>
      <c r="L102" s="46">
        <v>11</v>
      </c>
    </row>
    <row r="103" spans="1:16" ht="14.4" x14ac:dyDescent="0.3">
      <c r="A103" s="7"/>
      <c r="B103" s="7"/>
      <c r="C103" s="81"/>
      <c r="D103" s="47" t="s">
        <v>107</v>
      </c>
      <c r="E103" s="36" t="s">
        <v>32</v>
      </c>
      <c r="F103" s="44">
        <v>50</v>
      </c>
      <c r="G103" s="60">
        <v>3.5</v>
      </c>
      <c r="H103" s="60">
        <v>0.6</v>
      </c>
      <c r="I103" s="60">
        <v>22.9</v>
      </c>
      <c r="J103" s="60">
        <v>105</v>
      </c>
      <c r="K103" s="48"/>
      <c r="L103" s="46">
        <v>5</v>
      </c>
    </row>
    <row r="104" spans="1:16" ht="14.4" x14ac:dyDescent="0.3">
      <c r="A104" s="7"/>
      <c r="B104" s="7"/>
      <c r="C104" s="81"/>
      <c r="D104" s="76"/>
      <c r="E104" s="64"/>
      <c r="F104" s="49"/>
      <c r="G104" s="49"/>
      <c r="H104" s="49"/>
      <c r="I104" s="49"/>
      <c r="J104" s="49"/>
      <c r="K104" s="48"/>
      <c r="L104" s="51"/>
    </row>
    <row r="105" spans="1:16" ht="15" thickBot="1" x14ac:dyDescent="0.35">
      <c r="A105" s="13"/>
      <c r="B105" s="7"/>
      <c r="C105" s="81"/>
      <c r="D105" s="27" t="s">
        <v>23</v>
      </c>
      <c r="E105" s="29"/>
      <c r="F105" s="30">
        <f>SUM(F98:F104)</f>
        <v>757</v>
      </c>
      <c r="G105" s="34">
        <f>SUM(G98:G104)</f>
        <v>29.05</v>
      </c>
      <c r="H105" s="34">
        <f>SUM(H98:H104)</f>
        <v>28.740000000000002</v>
      </c>
      <c r="I105" s="34">
        <f>SUM(I98:I104)</f>
        <v>85.38</v>
      </c>
      <c r="J105" s="34">
        <f>SUM(J98:J104)</f>
        <v>786.6</v>
      </c>
      <c r="K105" s="31"/>
      <c r="L105" s="78">
        <f>SUM(L98:L104)</f>
        <v>86.22999999999999</v>
      </c>
    </row>
    <row r="106" spans="1:16" ht="15" thickBot="1" x14ac:dyDescent="0.3">
      <c r="A106" s="92">
        <v>2</v>
      </c>
      <c r="B106" s="93">
        <v>1</v>
      </c>
      <c r="C106" s="149" t="s">
        <v>87</v>
      </c>
      <c r="D106" s="150"/>
      <c r="E106" s="94"/>
      <c r="F106" s="105">
        <f>F97+F105</f>
        <v>1314</v>
      </c>
      <c r="G106" s="106">
        <f>G97+G105</f>
        <v>52.980000000000004</v>
      </c>
      <c r="H106" s="106">
        <f>H97+H105</f>
        <v>51.7</v>
      </c>
      <c r="I106" s="106">
        <f>I97+I105</f>
        <v>160</v>
      </c>
      <c r="J106" s="106">
        <f>J97+J105</f>
        <v>1457.62</v>
      </c>
      <c r="K106" s="107"/>
      <c r="L106" s="108">
        <f>L97+L105</f>
        <v>166.02999999999997</v>
      </c>
    </row>
    <row r="107" spans="1:16" ht="14.4" x14ac:dyDescent="0.3">
      <c r="A107" s="6">
        <v>2</v>
      </c>
      <c r="B107" s="7">
        <v>2</v>
      </c>
      <c r="C107" s="81" t="s">
        <v>18</v>
      </c>
      <c r="D107" s="63" t="s">
        <v>21</v>
      </c>
      <c r="E107" s="55" t="s">
        <v>57</v>
      </c>
      <c r="F107" s="56">
        <v>60</v>
      </c>
      <c r="G107" s="70">
        <v>1.7</v>
      </c>
      <c r="H107" s="70">
        <v>0.1</v>
      </c>
      <c r="I107" s="70">
        <v>3.5</v>
      </c>
      <c r="J107" s="70">
        <v>22.1</v>
      </c>
      <c r="K107" s="72" t="s">
        <v>59</v>
      </c>
      <c r="L107" s="57">
        <v>10</v>
      </c>
      <c r="N107" s="125"/>
      <c r="O107" s="126"/>
      <c r="P107" s="127"/>
    </row>
    <row r="108" spans="1:16" ht="14.4" x14ac:dyDescent="0.3">
      <c r="A108" s="6"/>
      <c r="B108" s="7"/>
      <c r="C108" s="81"/>
      <c r="D108" s="76" t="s">
        <v>19</v>
      </c>
      <c r="E108" s="36" t="s">
        <v>58</v>
      </c>
      <c r="F108" s="44">
        <v>120</v>
      </c>
      <c r="G108" s="60">
        <v>11.36</v>
      </c>
      <c r="H108" s="60">
        <v>10.56</v>
      </c>
      <c r="I108" s="60">
        <v>12.08</v>
      </c>
      <c r="J108" s="60">
        <v>195.44</v>
      </c>
      <c r="K108" s="45" t="s">
        <v>60</v>
      </c>
      <c r="L108" s="58">
        <v>42.8</v>
      </c>
      <c r="N108" s="125"/>
      <c r="O108" s="126"/>
      <c r="P108" s="127"/>
    </row>
    <row r="109" spans="1:16" ht="14.4" x14ac:dyDescent="0.3">
      <c r="A109" s="6"/>
      <c r="B109" s="7"/>
      <c r="C109" s="81"/>
      <c r="D109" s="76" t="s">
        <v>19</v>
      </c>
      <c r="E109" s="59" t="s">
        <v>50</v>
      </c>
      <c r="F109" s="44">
        <v>150</v>
      </c>
      <c r="G109" s="60">
        <v>8.3000000000000007</v>
      </c>
      <c r="H109" s="60">
        <v>6.3</v>
      </c>
      <c r="I109" s="60">
        <v>36</v>
      </c>
      <c r="J109" s="60">
        <v>233.7</v>
      </c>
      <c r="K109" s="45" t="s">
        <v>53</v>
      </c>
      <c r="L109" s="58">
        <v>12</v>
      </c>
      <c r="N109" s="128"/>
      <c r="O109" s="126"/>
      <c r="P109" s="127"/>
    </row>
    <row r="110" spans="1:16" ht="14.4" x14ac:dyDescent="0.3">
      <c r="A110" s="6"/>
      <c r="B110" s="7"/>
      <c r="C110" s="81"/>
      <c r="D110" s="47" t="s">
        <v>22</v>
      </c>
      <c r="E110" s="36" t="s">
        <v>38</v>
      </c>
      <c r="F110" s="44">
        <v>200</v>
      </c>
      <c r="G110" s="60">
        <v>0.5</v>
      </c>
      <c r="H110" s="60">
        <v>0</v>
      </c>
      <c r="I110" s="60">
        <v>19.8</v>
      </c>
      <c r="J110" s="60">
        <v>81</v>
      </c>
      <c r="K110" s="45" t="s">
        <v>41</v>
      </c>
      <c r="L110" s="58">
        <v>10</v>
      </c>
      <c r="N110" s="125"/>
      <c r="O110" s="126"/>
      <c r="P110" s="127"/>
    </row>
    <row r="111" spans="1:16" ht="14.4" x14ac:dyDescent="0.3">
      <c r="A111" s="6"/>
      <c r="B111" s="7"/>
      <c r="C111" s="81"/>
      <c r="D111" s="47" t="s">
        <v>108</v>
      </c>
      <c r="E111" s="36" t="s">
        <v>32</v>
      </c>
      <c r="F111" s="44">
        <v>50</v>
      </c>
      <c r="G111" s="60">
        <v>3.5</v>
      </c>
      <c r="H111" s="60">
        <v>0.6</v>
      </c>
      <c r="I111" s="60">
        <v>22.9</v>
      </c>
      <c r="J111" s="60">
        <v>105</v>
      </c>
      <c r="K111" s="48"/>
      <c r="L111" s="58">
        <v>5</v>
      </c>
      <c r="N111" s="125"/>
      <c r="O111" s="126"/>
      <c r="P111" s="127"/>
    </row>
    <row r="112" spans="1:16" ht="14.4" x14ac:dyDescent="0.3">
      <c r="A112" s="6"/>
      <c r="B112" s="7"/>
      <c r="C112" s="81"/>
      <c r="D112" s="76"/>
      <c r="E112" s="64"/>
      <c r="F112" s="49"/>
      <c r="G112" s="49"/>
      <c r="H112" s="49"/>
      <c r="I112" s="49"/>
      <c r="J112" s="49"/>
      <c r="K112" s="48"/>
      <c r="L112" s="51"/>
    </row>
    <row r="113" spans="1:14" ht="14.4" x14ac:dyDescent="0.3">
      <c r="A113" s="6"/>
      <c r="B113" s="7"/>
      <c r="C113" s="81"/>
      <c r="D113" s="76"/>
      <c r="E113" s="64"/>
      <c r="F113" s="49"/>
      <c r="G113" s="49"/>
      <c r="H113" s="49"/>
      <c r="I113" s="49"/>
      <c r="J113" s="49"/>
      <c r="K113" s="48"/>
      <c r="L113" s="51"/>
    </row>
    <row r="114" spans="1:14" ht="15" thickBot="1" x14ac:dyDescent="0.35">
      <c r="A114" s="8"/>
      <c r="B114" s="9"/>
      <c r="C114" s="84"/>
      <c r="D114" s="27" t="s">
        <v>23</v>
      </c>
      <c r="E114" s="29"/>
      <c r="F114" s="30">
        <v>580</v>
      </c>
      <c r="G114" s="30">
        <f>SUM(G107:G113)</f>
        <v>25.36</v>
      </c>
      <c r="H114" s="30">
        <f>SUM(H107:H113)</f>
        <v>17.560000000000002</v>
      </c>
      <c r="I114" s="30">
        <f>SUM(I107:I113)</f>
        <v>94.28</v>
      </c>
      <c r="J114" s="30">
        <f>SUM(J107:J113)</f>
        <v>637.24</v>
      </c>
      <c r="K114" s="31"/>
      <c r="L114" s="78">
        <f>SUM(L107:L113)</f>
        <v>79.8</v>
      </c>
    </row>
    <row r="115" spans="1:14" ht="14.4" x14ac:dyDescent="0.3">
      <c r="A115" s="7">
        <v>2</v>
      </c>
      <c r="B115" s="7">
        <v>2</v>
      </c>
      <c r="C115" s="81" t="s">
        <v>84</v>
      </c>
      <c r="D115" s="63" t="s">
        <v>21</v>
      </c>
      <c r="E115" s="55" t="s">
        <v>57</v>
      </c>
      <c r="F115" s="56">
        <v>60</v>
      </c>
      <c r="G115" s="70">
        <v>1.7</v>
      </c>
      <c r="H115" s="70">
        <v>0.1</v>
      </c>
      <c r="I115" s="70">
        <v>3.5</v>
      </c>
      <c r="J115" s="70">
        <v>22.1</v>
      </c>
      <c r="K115" s="72" t="s">
        <v>59</v>
      </c>
      <c r="L115" s="57">
        <v>10</v>
      </c>
    </row>
    <row r="116" spans="1:14" ht="27.6" x14ac:dyDescent="0.3">
      <c r="A116" s="7"/>
      <c r="B116" s="7"/>
      <c r="C116" s="81"/>
      <c r="D116" s="76" t="s">
        <v>105</v>
      </c>
      <c r="E116" s="109" t="s">
        <v>97</v>
      </c>
      <c r="F116" s="102">
        <v>200</v>
      </c>
      <c r="G116" s="103">
        <v>7.92</v>
      </c>
      <c r="H116" s="103">
        <v>5.6959999999999997</v>
      </c>
      <c r="I116" s="103">
        <v>12.4</v>
      </c>
      <c r="J116" s="103">
        <v>117.96</v>
      </c>
      <c r="K116" s="113" t="s">
        <v>98</v>
      </c>
      <c r="L116" s="57">
        <v>6.43</v>
      </c>
    </row>
    <row r="117" spans="1:14" ht="14.4" x14ac:dyDescent="0.3">
      <c r="A117" s="7"/>
      <c r="B117" s="7"/>
      <c r="C117" s="81"/>
      <c r="D117" s="76" t="s">
        <v>106</v>
      </c>
      <c r="E117" s="36" t="s">
        <v>58</v>
      </c>
      <c r="F117" s="44">
        <v>120</v>
      </c>
      <c r="G117" s="60">
        <v>11.36</v>
      </c>
      <c r="H117" s="60">
        <v>10.56</v>
      </c>
      <c r="I117" s="60">
        <v>12.08</v>
      </c>
      <c r="J117" s="60">
        <v>195.44</v>
      </c>
      <c r="K117" s="45" t="s">
        <v>60</v>
      </c>
      <c r="L117" s="58">
        <v>42.8</v>
      </c>
    </row>
    <row r="118" spans="1:14" ht="14.4" x14ac:dyDescent="0.3">
      <c r="A118" s="7"/>
      <c r="B118" s="7"/>
      <c r="C118" s="81"/>
      <c r="D118" s="76" t="s">
        <v>104</v>
      </c>
      <c r="E118" s="59" t="s">
        <v>50</v>
      </c>
      <c r="F118" s="44">
        <v>150</v>
      </c>
      <c r="G118" s="60">
        <v>8.3000000000000007</v>
      </c>
      <c r="H118" s="60">
        <v>6.3</v>
      </c>
      <c r="I118" s="60">
        <v>36</v>
      </c>
      <c r="J118" s="60">
        <v>233.7</v>
      </c>
      <c r="K118" s="45" t="s">
        <v>53</v>
      </c>
      <c r="L118" s="58">
        <v>12</v>
      </c>
    </row>
    <row r="119" spans="1:14" ht="14.4" x14ac:dyDescent="0.3">
      <c r="A119" s="7"/>
      <c r="B119" s="7"/>
      <c r="C119" s="81"/>
      <c r="D119" s="47" t="s">
        <v>22</v>
      </c>
      <c r="E119" s="36" t="s">
        <v>38</v>
      </c>
      <c r="F119" s="44">
        <v>200</v>
      </c>
      <c r="G119" s="60">
        <v>0.5</v>
      </c>
      <c r="H119" s="60">
        <v>0</v>
      </c>
      <c r="I119" s="60">
        <v>19.8</v>
      </c>
      <c r="J119" s="60">
        <v>81</v>
      </c>
      <c r="K119" s="45" t="s">
        <v>41</v>
      </c>
      <c r="L119" s="58">
        <v>10</v>
      </c>
    </row>
    <row r="120" spans="1:14" ht="14.4" x14ac:dyDescent="0.3">
      <c r="A120" s="7"/>
      <c r="B120" s="7"/>
      <c r="C120" s="81"/>
      <c r="D120" s="47" t="s">
        <v>107</v>
      </c>
      <c r="E120" s="36" t="s">
        <v>32</v>
      </c>
      <c r="F120" s="44">
        <v>50</v>
      </c>
      <c r="G120" s="60">
        <v>3.5</v>
      </c>
      <c r="H120" s="60">
        <v>0.6</v>
      </c>
      <c r="I120" s="60">
        <v>22.9</v>
      </c>
      <c r="J120" s="60">
        <v>105</v>
      </c>
      <c r="K120" s="48"/>
      <c r="L120" s="58">
        <v>5</v>
      </c>
    </row>
    <row r="121" spans="1:14" ht="14.4" x14ac:dyDescent="0.3">
      <c r="A121" s="7"/>
      <c r="B121" s="7"/>
      <c r="C121" s="81"/>
      <c r="D121" s="76"/>
      <c r="E121" s="64"/>
      <c r="F121" s="49"/>
      <c r="G121" s="49"/>
      <c r="H121" s="49"/>
      <c r="I121" s="49"/>
      <c r="J121" s="49"/>
      <c r="K121" s="48"/>
      <c r="L121" s="51"/>
    </row>
    <row r="122" spans="1:14" ht="15" thickBot="1" x14ac:dyDescent="0.35">
      <c r="A122" s="13"/>
      <c r="B122" s="7"/>
      <c r="C122" s="81"/>
      <c r="D122" s="27" t="s">
        <v>23</v>
      </c>
      <c r="E122" s="29"/>
      <c r="F122" s="30">
        <f>SUM(F115:F121)</f>
        <v>780</v>
      </c>
      <c r="G122" s="34">
        <f>SUM(G115:G121)</f>
        <v>33.28</v>
      </c>
      <c r="H122" s="34">
        <f>SUM(H115:H121)</f>
        <v>23.256000000000004</v>
      </c>
      <c r="I122" s="34">
        <f>SUM(I115:I121)</f>
        <v>106.68</v>
      </c>
      <c r="J122" s="34">
        <f>SUM(J115:J121)</f>
        <v>755.2</v>
      </c>
      <c r="K122" s="31"/>
      <c r="L122" s="78">
        <f>SUM(L115:L121)</f>
        <v>86.22999999999999</v>
      </c>
    </row>
    <row r="123" spans="1:14" ht="15" thickBot="1" x14ac:dyDescent="0.3">
      <c r="A123" s="92">
        <v>2</v>
      </c>
      <c r="B123" s="93">
        <v>2</v>
      </c>
      <c r="C123" s="149" t="s">
        <v>87</v>
      </c>
      <c r="D123" s="150"/>
      <c r="E123" s="94"/>
      <c r="F123" s="105">
        <f>F114+F122</f>
        <v>1360</v>
      </c>
      <c r="G123" s="106">
        <f>G114+G122</f>
        <v>58.64</v>
      </c>
      <c r="H123" s="106">
        <f>H114+H122</f>
        <v>40.816000000000003</v>
      </c>
      <c r="I123" s="106">
        <f>I114+I122</f>
        <v>200.96</v>
      </c>
      <c r="J123" s="106">
        <f>J114+J122</f>
        <v>1392.44</v>
      </c>
      <c r="K123" s="107"/>
      <c r="L123" s="108">
        <f>L114+L122</f>
        <v>166.02999999999997</v>
      </c>
    </row>
    <row r="124" spans="1:14" ht="14.4" x14ac:dyDescent="0.3">
      <c r="A124" s="11">
        <v>2</v>
      </c>
      <c r="B124" s="12">
        <v>3</v>
      </c>
      <c r="C124" s="79" t="s">
        <v>18</v>
      </c>
      <c r="D124" s="63" t="s">
        <v>21</v>
      </c>
      <c r="E124" s="73" t="s">
        <v>43</v>
      </c>
      <c r="F124" s="74">
        <v>60</v>
      </c>
      <c r="G124" s="70">
        <v>0.84</v>
      </c>
      <c r="H124" s="70">
        <v>2.7</v>
      </c>
      <c r="I124" s="70">
        <v>4.5599999999999996</v>
      </c>
      <c r="J124" s="70">
        <v>45.6</v>
      </c>
      <c r="K124" s="75" t="s">
        <v>46</v>
      </c>
      <c r="L124" s="57">
        <v>12</v>
      </c>
    </row>
    <row r="125" spans="1:14" ht="14.4" x14ac:dyDescent="0.3">
      <c r="A125" s="13"/>
      <c r="B125" s="7"/>
      <c r="C125" s="81"/>
      <c r="D125" s="76" t="s">
        <v>19</v>
      </c>
      <c r="E125" s="36" t="s">
        <v>77</v>
      </c>
      <c r="F125" s="44">
        <v>90</v>
      </c>
      <c r="G125" s="60">
        <v>14.1</v>
      </c>
      <c r="H125" s="60">
        <v>2.8</v>
      </c>
      <c r="I125" s="60">
        <v>8.6</v>
      </c>
      <c r="J125" s="60">
        <v>115.9</v>
      </c>
      <c r="K125" s="45" t="s">
        <v>78</v>
      </c>
      <c r="L125" s="58">
        <v>38.799999999999997</v>
      </c>
    </row>
    <row r="126" spans="1:14" ht="14.4" x14ac:dyDescent="0.3">
      <c r="A126" s="13"/>
      <c r="B126" s="7"/>
      <c r="C126" s="81"/>
      <c r="D126" s="76" t="s">
        <v>19</v>
      </c>
      <c r="E126" s="36" t="s">
        <v>30</v>
      </c>
      <c r="F126" s="44">
        <v>150</v>
      </c>
      <c r="G126" s="60">
        <v>5.3</v>
      </c>
      <c r="H126" s="60">
        <v>5.5</v>
      </c>
      <c r="I126" s="60">
        <v>32.700000000000003</v>
      </c>
      <c r="J126" s="60">
        <v>202</v>
      </c>
      <c r="K126" s="45" t="s">
        <v>34</v>
      </c>
      <c r="L126" s="58">
        <v>12</v>
      </c>
    </row>
    <row r="127" spans="1:14" ht="14.4" customHeight="1" x14ac:dyDescent="0.3">
      <c r="A127" s="13"/>
      <c r="B127" s="7"/>
      <c r="C127" s="81"/>
      <c r="D127" s="47" t="s">
        <v>20</v>
      </c>
      <c r="E127" s="36" t="s">
        <v>45</v>
      </c>
      <c r="F127" s="41">
        <v>200</v>
      </c>
      <c r="G127" s="60">
        <v>4.5999999999999996</v>
      </c>
      <c r="H127" s="60">
        <v>4.4000000000000004</v>
      </c>
      <c r="I127" s="60">
        <v>12.5</v>
      </c>
      <c r="J127" s="60">
        <v>107.2</v>
      </c>
      <c r="K127" s="62" t="s">
        <v>48</v>
      </c>
      <c r="L127" s="58">
        <v>12</v>
      </c>
    </row>
    <row r="128" spans="1:14" ht="14.4" x14ac:dyDescent="0.3">
      <c r="A128" s="13"/>
      <c r="B128" s="7"/>
      <c r="C128" s="81"/>
      <c r="D128" s="47" t="s">
        <v>109</v>
      </c>
      <c r="E128" s="36" t="s">
        <v>56</v>
      </c>
      <c r="F128" s="44">
        <v>50</v>
      </c>
      <c r="G128" s="60">
        <v>3.5</v>
      </c>
      <c r="H128" s="60">
        <v>0.6</v>
      </c>
      <c r="I128" s="60">
        <v>22.9</v>
      </c>
      <c r="J128" s="60">
        <v>105</v>
      </c>
      <c r="K128" s="48"/>
      <c r="L128" s="58">
        <v>5</v>
      </c>
      <c r="N128" s="24"/>
    </row>
    <row r="129" spans="1:16" ht="14.4" x14ac:dyDescent="0.3">
      <c r="A129" s="13"/>
      <c r="B129" s="7"/>
      <c r="C129" s="81"/>
      <c r="D129" s="76"/>
      <c r="E129" s="64"/>
      <c r="F129" s="49"/>
      <c r="G129" s="49"/>
      <c r="H129" s="49"/>
      <c r="I129" s="49"/>
      <c r="J129" s="49"/>
      <c r="K129" s="48"/>
      <c r="L129" s="51"/>
    </row>
    <row r="130" spans="1:16" ht="14.4" x14ac:dyDescent="0.3">
      <c r="A130" s="13"/>
      <c r="B130" s="7"/>
      <c r="C130" s="81"/>
      <c r="D130" s="76"/>
      <c r="E130" s="64"/>
      <c r="F130" s="49"/>
      <c r="G130" s="49"/>
      <c r="H130" s="49"/>
      <c r="I130" s="49"/>
      <c r="J130" s="49"/>
      <c r="K130" s="48"/>
      <c r="L130" s="51"/>
    </row>
    <row r="131" spans="1:16" ht="15" thickBot="1" x14ac:dyDescent="0.35">
      <c r="A131" s="14"/>
      <c r="B131" s="9"/>
      <c r="C131" s="84"/>
      <c r="D131" s="27" t="s">
        <v>23</v>
      </c>
      <c r="E131" s="29"/>
      <c r="F131" s="30">
        <v>550</v>
      </c>
      <c r="G131" s="30">
        <f>SUM(G124:G130)</f>
        <v>28.339999999999996</v>
      </c>
      <c r="H131" s="34">
        <f>SUM(H124:H130)</f>
        <v>16</v>
      </c>
      <c r="I131" s="30">
        <f>SUM(I124:I130)</f>
        <v>81.259999999999991</v>
      </c>
      <c r="J131" s="34">
        <f>SUM(J124:J130)</f>
        <v>575.70000000000005</v>
      </c>
      <c r="K131" s="31"/>
      <c r="L131" s="78">
        <f>SUM(L124:L130)</f>
        <v>79.8</v>
      </c>
    </row>
    <row r="132" spans="1:16" ht="14.4" x14ac:dyDescent="0.3">
      <c r="A132" s="13">
        <v>2</v>
      </c>
      <c r="B132" s="7">
        <v>3</v>
      </c>
      <c r="C132" s="81" t="s">
        <v>84</v>
      </c>
      <c r="D132" s="63" t="s">
        <v>21</v>
      </c>
      <c r="E132" s="73" t="s">
        <v>43</v>
      </c>
      <c r="F132" s="74">
        <v>60</v>
      </c>
      <c r="G132" s="70">
        <v>0.84</v>
      </c>
      <c r="H132" s="70">
        <v>2.7</v>
      </c>
      <c r="I132" s="70">
        <v>4.5599999999999996</v>
      </c>
      <c r="J132" s="70">
        <v>45.6</v>
      </c>
      <c r="K132" s="75" t="s">
        <v>46</v>
      </c>
      <c r="L132" s="57">
        <v>12</v>
      </c>
    </row>
    <row r="133" spans="1:16" ht="14.4" x14ac:dyDescent="0.3">
      <c r="A133" s="13"/>
      <c r="B133" s="7"/>
      <c r="C133" s="81"/>
      <c r="D133" s="76" t="s">
        <v>105</v>
      </c>
      <c r="E133" s="101" t="s">
        <v>99</v>
      </c>
      <c r="F133" s="112" t="s">
        <v>100</v>
      </c>
      <c r="G133" s="103">
        <v>4.6399999999999997</v>
      </c>
      <c r="H133" s="103">
        <v>6.08</v>
      </c>
      <c r="I133" s="103">
        <v>5.68</v>
      </c>
      <c r="J133" s="103">
        <v>96.08</v>
      </c>
      <c r="K133" s="104" t="s">
        <v>101</v>
      </c>
      <c r="L133" s="57">
        <v>6.43</v>
      </c>
    </row>
    <row r="134" spans="1:16" ht="14.4" x14ac:dyDescent="0.3">
      <c r="A134" s="13"/>
      <c r="B134" s="7"/>
      <c r="C134" s="81"/>
      <c r="D134" s="76" t="s">
        <v>106</v>
      </c>
      <c r="E134" s="36" t="s">
        <v>77</v>
      </c>
      <c r="F134" s="44">
        <v>90</v>
      </c>
      <c r="G134" s="60">
        <v>14.1</v>
      </c>
      <c r="H134" s="60">
        <v>2.8</v>
      </c>
      <c r="I134" s="60">
        <v>8.6</v>
      </c>
      <c r="J134" s="60">
        <v>115.9</v>
      </c>
      <c r="K134" s="45" t="s">
        <v>78</v>
      </c>
      <c r="L134" s="58">
        <v>36.799999999999997</v>
      </c>
    </row>
    <row r="135" spans="1:16" ht="14.4" x14ac:dyDescent="0.3">
      <c r="A135" s="13"/>
      <c r="B135" s="7"/>
      <c r="C135" s="81"/>
      <c r="D135" s="76" t="s">
        <v>104</v>
      </c>
      <c r="E135" s="36" t="s">
        <v>30</v>
      </c>
      <c r="F135" s="44">
        <v>150</v>
      </c>
      <c r="G135" s="60">
        <v>5.3</v>
      </c>
      <c r="H135" s="60">
        <v>5.5</v>
      </c>
      <c r="I135" s="60">
        <v>32.700000000000003</v>
      </c>
      <c r="J135" s="60">
        <v>202</v>
      </c>
      <c r="K135" s="45" t="s">
        <v>34</v>
      </c>
      <c r="L135" s="58">
        <v>12</v>
      </c>
    </row>
    <row r="136" spans="1:16" ht="15.6" x14ac:dyDescent="0.3">
      <c r="A136" s="13"/>
      <c r="B136" s="7"/>
      <c r="C136" s="81"/>
      <c r="D136" s="140" t="s">
        <v>64</v>
      </c>
      <c r="E136" s="142" t="s">
        <v>111</v>
      </c>
      <c r="F136" s="143">
        <v>30</v>
      </c>
      <c r="G136" s="144">
        <v>0.6</v>
      </c>
      <c r="H136" s="144">
        <v>3.42</v>
      </c>
      <c r="I136" s="144">
        <v>3.48</v>
      </c>
      <c r="J136" s="144">
        <v>46.68</v>
      </c>
      <c r="K136" s="141" t="s">
        <v>112</v>
      </c>
      <c r="L136" s="58">
        <v>2</v>
      </c>
    </row>
    <row r="137" spans="1:16" ht="14.4" x14ac:dyDescent="0.3">
      <c r="A137" s="13"/>
      <c r="B137" s="7"/>
      <c r="C137" s="81"/>
      <c r="D137" s="47" t="s">
        <v>20</v>
      </c>
      <c r="E137" s="36" t="s">
        <v>45</v>
      </c>
      <c r="F137" s="41">
        <v>200</v>
      </c>
      <c r="G137" s="60">
        <v>4.5999999999999996</v>
      </c>
      <c r="H137" s="60">
        <v>4.4000000000000004</v>
      </c>
      <c r="I137" s="60">
        <v>12.5</v>
      </c>
      <c r="J137" s="60">
        <v>107.2</v>
      </c>
      <c r="K137" s="62" t="s">
        <v>48</v>
      </c>
      <c r="L137" s="58">
        <v>12</v>
      </c>
    </row>
    <row r="138" spans="1:16" ht="14.4" x14ac:dyDescent="0.3">
      <c r="A138" s="13"/>
      <c r="B138" s="7"/>
      <c r="C138" s="81"/>
      <c r="D138" s="47" t="s">
        <v>107</v>
      </c>
      <c r="E138" s="36" t="s">
        <v>56</v>
      </c>
      <c r="F138" s="44">
        <v>50</v>
      </c>
      <c r="G138" s="60">
        <v>3.5</v>
      </c>
      <c r="H138" s="60">
        <v>0.6</v>
      </c>
      <c r="I138" s="60">
        <v>22.9</v>
      </c>
      <c r="J138" s="60">
        <v>105</v>
      </c>
      <c r="K138" s="48"/>
      <c r="L138" s="58">
        <v>5</v>
      </c>
    </row>
    <row r="139" spans="1:16" ht="14.4" x14ac:dyDescent="0.3">
      <c r="A139" s="13"/>
      <c r="B139" s="7"/>
      <c r="C139" s="81"/>
      <c r="D139" s="76"/>
      <c r="E139" s="64"/>
      <c r="F139" s="49"/>
      <c r="G139" s="49"/>
      <c r="H139" s="49"/>
      <c r="I139" s="49"/>
      <c r="J139" s="49"/>
      <c r="K139" s="48"/>
      <c r="L139" s="51"/>
    </row>
    <row r="140" spans="1:16" ht="14.4" x14ac:dyDescent="0.3">
      <c r="A140" s="13"/>
      <c r="B140" s="7"/>
      <c r="C140" s="81"/>
      <c r="D140" s="76"/>
      <c r="E140" s="64"/>
      <c r="F140" s="49"/>
      <c r="G140" s="49"/>
      <c r="H140" s="49"/>
      <c r="I140" s="49"/>
      <c r="J140" s="49"/>
      <c r="K140" s="48"/>
      <c r="L140" s="51"/>
    </row>
    <row r="141" spans="1:16" ht="15" thickBot="1" x14ac:dyDescent="0.35">
      <c r="A141" s="13"/>
      <c r="B141" s="7"/>
      <c r="C141" s="81"/>
      <c r="D141" s="27" t="s">
        <v>23</v>
      </c>
      <c r="E141" s="29"/>
      <c r="F141" s="30">
        <v>750</v>
      </c>
      <c r="G141" s="34">
        <f>SUM(G132:G140)</f>
        <v>33.58</v>
      </c>
      <c r="H141" s="34">
        <f>SUM(H132:H140)</f>
        <v>25.5</v>
      </c>
      <c r="I141" s="34">
        <f>SUM(I132:I140)</f>
        <v>90.419999999999987</v>
      </c>
      <c r="J141" s="34">
        <f>SUM(J132:J140)</f>
        <v>718.46</v>
      </c>
      <c r="K141" s="31"/>
      <c r="L141" s="78">
        <f>SUM(L132:L140)</f>
        <v>86.22999999999999</v>
      </c>
    </row>
    <row r="142" spans="1:16" ht="15" customHeight="1" thickBot="1" x14ac:dyDescent="0.3">
      <c r="A142" s="92">
        <v>2</v>
      </c>
      <c r="B142" s="93">
        <v>3</v>
      </c>
      <c r="C142" s="149" t="s">
        <v>87</v>
      </c>
      <c r="D142" s="150"/>
      <c r="E142" s="94"/>
      <c r="F142" s="105">
        <f>F131+F141</f>
        <v>1300</v>
      </c>
      <c r="G142" s="106">
        <f>G131+G141</f>
        <v>61.919999999999995</v>
      </c>
      <c r="H142" s="106">
        <f>H131+H141</f>
        <v>41.5</v>
      </c>
      <c r="I142" s="106">
        <f>I131+I141</f>
        <v>171.67999999999998</v>
      </c>
      <c r="J142" s="106">
        <f>J131+J141</f>
        <v>1294.1600000000001</v>
      </c>
      <c r="K142" s="107"/>
      <c r="L142" s="108">
        <f>L131+L141</f>
        <v>166.02999999999997</v>
      </c>
      <c r="N142" s="131"/>
      <c r="O142" s="131"/>
      <c r="P142" s="131"/>
    </row>
    <row r="143" spans="1:16" ht="14.4" x14ac:dyDescent="0.3">
      <c r="A143" s="11">
        <v>2</v>
      </c>
      <c r="B143" s="12">
        <v>4</v>
      </c>
      <c r="C143" s="79" t="s">
        <v>18</v>
      </c>
      <c r="D143" s="63" t="s">
        <v>21</v>
      </c>
      <c r="E143" s="55" t="s">
        <v>79</v>
      </c>
      <c r="F143" s="66">
        <v>60</v>
      </c>
      <c r="G143" s="70">
        <v>1.1299999999999999</v>
      </c>
      <c r="H143" s="70">
        <v>4.0599999999999996</v>
      </c>
      <c r="I143" s="70">
        <v>6.92</v>
      </c>
      <c r="J143" s="70">
        <v>68.72</v>
      </c>
      <c r="K143" s="71" t="s">
        <v>66</v>
      </c>
      <c r="L143" s="57">
        <v>12</v>
      </c>
      <c r="N143" s="132"/>
      <c r="O143" s="126"/>
      <c r="P143" s="133"/>
    </row>
    <row r="144" spans="1:16" ht="14.4" x14ac:dyDescent="0.3">
      <c r="A144" s="13"/>
      <c r="B144" s="7"/>
      <c r="C144" s="81"/>
      <c r="D144" s="76" t="s">
        <v>19</v>
      </c>
      <c r="E144" s="36" t="s">
        <v>80</v>
      </c>
      <c r="F144" s="44">
        <v>120</v>
      </c>
      <c r="G144" s="60">
        <v>12.82</v>
      </c>
      <c r="H144" s="60">
        <v>10.58</v>
      </c>
      <c r="I144" s="60">
        <v>12.51</v>
      </c>
      <c r="J144" s="60">
        <v>197.07</v>
      </c>
      <c r="K144" s="45" t="s">
        <v>63</v>
      </c>
      <c r="L144" s="58">
        <v>40.799999999999997</v>
      </c>
      <c r="N144" s="125"/>
      <c r="O144" s="126"/>
      <c r="P144" s="133"/>
    </row>
    <row r="145" spans="1:16" ht="14.4" x14ac:dyDescent="0.3">
      <c r="A145" s="13"/>
      <c r="B145" s="7"/>
      <c r="C145" s="81"/>
      <c r="D145" s="76" t="s">
        <v>19</v>
      </c>
      <c r="E145" s="36" t="s">
        <v>44</v>
      </c>
      <c r="F145" s="37">
        <v>150</v>
      </c>
      <c r="G145" s="60">
        <v>3.7</v>
      </c>
      <c r="H145" s="60">
        <v>5.4</v>
      </c>
      <c r="I145" s="60">
        <v>36.4</v>
      </c>
      <c r="J145" s="60">
        <v>210.1</v>
      </c>
      <c r="K145" s="45" t="s">
        <v>47</v>
      </c>
      <c r="L145" s="58">
        <v>12</v>
      </c>
      <c r="N145" s="125"/>
      <c r="O145" s="126"/>
      <c r="P145" s="133"/>
    </row>
    <row r="146" spans="1:16" ht="14.4" x14ac:dyDescent="0.3">
      <c r="A146" s="13"/>
      <c r="B146" s="7"/>
      <c r="C146" s="81"/>
      <c r="D146" s="47" t="s">
        <v>20</v>
      </c>
      <c r="E146" s="36" t="s">
        <v>31</v>
      </c>
      <c r="F146" s="44">
        <v>200</v>
      </c>
      <c r="G146" s="60">
        <v>0.2</v>
      </c>
      <c r="H146" s="60">
        <v>0</v>
      </c>
      <c r="I146" s="60">
        <v>6.5</v>
      </c>
      <c r="J146" s="60">
        <v>26.8</v>
      </c>
      <c r="K146" s="45" t="s">
        <v>35</v>
      </c>
      <c r="L146" s="58">
        <v>10</v>
      </c>
      <c r="N146" s="125"/>
      <c r="O146" s="126"/>
      <c r="P146" s="133"/>
    </row>
    <row r="147" spans="1:16" ht="14.4" x14ac:dyDescent="0.3">
      <c r="A147" s="13"/>
      <c r="B147" s="7"/>
      <c r="C147" s="81"/>
      <c r="D147" s="47" t="s">
        <v>108</v>
      </c>
      <c r="E147" s="36" t="s">
        <v>32</v>
      </c>
      <c r="F147" s="44">
        <v>50</v>
      </c>
      <c r="G147" s="60">
        <v>3.5</v>
      </c>
      <c r="H147" s="60">
        <v>0.6</v>
      </c>
      <c r="I147" s="60">
        <v>22.9</v>
      </c>
      <c r="J147" s="60">
        <v>105</v>
      </c>
      <c r="K147" s="48"/>
      <c r="L147" s="58">
        <v>5</v>
      </c>
      <c r="N147" s="125"/>
      <c r="O147" s="126"/>
      <c r="P147" s="133"/>
    </row>
    <row r="148" spans="1:16" ht="14.4" x14ac:dyDescent="0.3">
      <c r="A148" s="13"/>
      <c r="B148" s="7"/>
      <c r="C148" s="81"/>
      <c r="D148" s="76"/>
      <c r="E148" s="64"/>
      <c r="F148" s="49"/>
      <c r="G148" s="49"/>
      <c r="H148" s="49"/>
      <c r="I148" s="49"/>
      <c r="J148" s="49"/>
      <c r="K148" s="48"/>
      <c r="L148" s="51"/>
    </row>
    <row r="149" spans="1:16" ht="14.4" x14ac:dyDescent="0.3">
      <c r="A149" s="13"/>
      <c r="B149" s="7"/>
      <c r="C149" s="81"/>
      <c r="D149" s="76"/>
      <c r="E149" s="64"/>
      <c r="F149" s="49"/>
      <c r="G149" s="49"/>
      <c r="H149" s="49"/>
      <c r="I149" s="49"/>
      <c r="J149" s="49"/>
      <c r="K149" s="48"/>
      <c r="L149" s="51"/>
    </row>
    <row r="150" spans="1:16" ht="15" thickBot="1" x14ac:dyDescent="0.35">
      <c r="A150" s="14"/>
      <c r="B150" s="9"/>
      <c r="C150" s="84"/>
      <c r="D150" s="27" t="s">
        <v>23</v>
      </c>
      <c r="E150" s="29"/>
      <c r="F150" s="30">
        <v>580</v>
      </c>
      <c r="G150" s="30">
        <f>SUM(G143:G149)</f>
        <v>21.349999999999998</v>
      </c>
      <c r="H150" s="30">
        <f>SUM(H143:H149)</f>
        <v>20.64</v>
      </c>
      <c r="I150" s="30">
        <f>SUM(I143:I149)</f>
        <v>85.22999999999999</v>
      </c>
      <c r="J150" s="30">
        <f>SUM(J143:J149)</f>
        <v>607.69000000000005</v>
      </c>
      <c r="K150" s="31"/>
      <c r="L150" s="78">
        <f>SUM(L143:L149)</f>
        <v>79.8</v>
      </c>
    </row>
    <row r="151" spans="1:16" ht="14.4" x14ac:dyDescent="0.3">
      <c r="A151" s="13">
        <v>2</v>
      </c>
      <c r="B151" s="7">
        <v>4</v>
      </c>
      <c r="C151" s="81" t="s">
        <v>84</v>
      </c>
      <c r="D151" s="63" t="s">
        <v>21</v>
      </c>
      <c r="E151" s="55" t="s">
        <v>79</v>
      </c>
      <c r="F151" s="66">
        <v>60</v>
      </c>
      <c r="G151" s="70">
        <v>1.1299999999999999</v>
      </c>
      <c r="H151" s="70">
        <v>4.0599999999999996</v>
      </c>
      <c r="I151" s="70">
        <v>6.92</v>
      </c>
      <c r="J151" s="70">
        <v>68.72</v>
      </c>
      <c r="K151" s="71" t="s">
        <v>66</v>
      </c>
      <c r="L151" s="57">
        <v>12</v>
      </c>
    </row>
    <row r="152" spans="1:16" ht="14.4" x14ac:dyDescent="0.3">
      <c r="A152" s="13"/>
      <c r="B152" s="7"/>
      <c r="C152" s="81"/>
      <c r="D152" s="76" t="s">
        <v>105</v>
      </c>
      <c r="E152" s="90" t="s">
        <v>85</v>
      </c>
      <c r="F152" s="37">
        <v>210</v>
      </c>
      <c r="G152" s="60">
        <v>4.72</v>
      </c>
      <c r="H152" s="60">
        <v>6.1</v>
      </c>
      <c r="I152" s="60">
        <v>10.1</v>
      </c>
      <c r="J152" s="60">
        <v>114.2</v>
      </c>
      <c r="K152" s="45" t="s">
        <v>86</v>
      </c>
      <c r="L152" s="57">
        <v>6.43</v>
      </c>
    </row>
    <row r="153" spans="1:16" ht="14.4" x14ac:dyDescent="0.3">
      <c r="A153" s="13"/>
      <c r="B153" s="7"/>
      <c r="C153" s="81"/>
      <c r="D153" s="76" t="s">
        <v>106</v>
      </c>
      <c r="E153" s="36" t="s">
        <v>80</v>
      </c>
      <c r="F153" s="44">
        <v>120</v>
      </c>
      <c r="G153" s="60">
        <v>12.82</v>
      </c>
      <c r="H153" s="60">
        <v>10.58</v>
      </c>
      <c r="I153" s="60">
        <v>12.51</v>
      </c>
      <c r="J153" s="60">
        <v>197.07</v>
      </c>
      <c r="K153" s="45" t="s">
        <v>63</v>
      </c>
      <c r="L153" s="58">
        <v>40.799999999999997</v>
      </c>
    </row>
    <row r="154" spans="1:16" ht="14.4" x14ac:dyDescent="0.3">
      <c r="A154" s="13"/>
      <c r="B154" s="7"/>
      <c r="C154" s="81"/>
      <c r="D154" s="76" t="s">
        <v>104</v>
      </c>
      <c r="E154" s="36" t="s">
        <v>44</v>
      </c>
      <c r="F154" s="37">
        <v>150</v>
      </c>
      <c r="G154" s="60">
        <v>3.7</v>
      </c>
      <c r="H154" s="60">
        <v>5.4</v>
      </c>
      <c r="I154" s="60">
        <v>36.4</v>
      </c>
      <c r="J154" s="60">
        <v>210.1</v>
      </c>
      <c r="K154" s="45" t="s">
        <v>47</v>
      </c>
      <c r="L154" s="58">
        <v>12</v>
      </c>
    </row>
    <row r="155" spans="1:16" ht="14.4" x14ac:dyDescent="0.3">
      <c r="A155" s="13"/>
      <c r="B155" s="7"/>
      <c r="C155" s="81"/>
      <c r="D155" s="47" t="s">
        <v>20</v>
      </c>
      <c r="E155" s="36" t="s">
        <v>31</v>
      </c>
      <c r="F155" s="44">
        <v>200</v>
      </c>
      <c r="G155" s="60">
        <v>0.2</v>
      </c>
      <c r="H155" s="60">
        <v>0</v>
      </c>
      <c r="I155" s="60">
        <v>6.5</v>
      </c>
      <c r="J155" s="60">
        <v>26.8</v>
      </c>
      <c r="K155" s="45" t="s">
        <v>35</v>
      </c>
      <c r="L155" s="58">
        <v>10</v>
      </c>
    </row>
    <row r="156" spans="1:16" ht="14.4" x14ac:dyDescent="0.3">
      <c r="A156" s="13"/>
      <c r="B156" s="7"/>
      <c r="C156" s="81"/>
      <c r="D156" s="47" t="s">
        <v>107</v>
      </c>
      <c r="E156" s="36" t="s">
        <v>32</v>
      </c>
      <c r="F156" s="44">
        <v>50</v>
      </c>
      <c r="G156" s="60">
        <v>3.5</v>
      </c>
      <c r="H156" s="60">
        <v>0.6</v>
      </c>
      <c r="I156" s="60">
        <v>22.9</v>
      </c>
      <c r="J156" s="60">
        <v>105</v>
      </c>
      <c r="K156" s="48"/>
      <c r="L156" s="58">
        <v>5</v>
      </c>
    </row>
    <row r="157" spans="1:16" ht="14.4" x14ac:dyDescent="0.3">
      <c r="A157" s="13"/>
      <c r="B157" s="7"/>
      <c r="C157" s="81"/>
      <c r="D157" s="76"/>
      <c r="E157" s="64"/>
      <c r="F157" s="49"/>
      <c r="G157" s="49"/>
      <c r="H157" s="49"/>
      <c r="I157" s="49"/>
      <c r="J157" s="49"/>
      <c r="K157" s="48"/>
      <c r="L157" s="51"/>
    </row>
    <row r="158" spans="1:16" ht="15" thickBot="1" x14ac:dyDescent="0.35">
      <c r="A158" s="13"/>
      <c r="B158" s="7"/>
      <c r="C158" s="81"/>
      <c r="D158" s="27" t="s">
        <v>23</v>
      </c>
      <c r="E158" s="29"/>
      <c r="F158" s="30">
        <f>SUM(F151:F157)</f>
        <v>790</v>
      </c>
      <c r="G158" s="34">
        <f>SUM(G151:G157)</f>
        <v>26.07</v>
      </c>
      <c r="H158" s="34">
        <f>SUM(H151:H157)</f>
        <v>26.740000000000002</v>
      </c>
      <c r="I158" s="34">
        <f>SUM(I151:I157)</f>
        <v>95.330000000000013</v>
      </c>
      <c r="J158" s="34">
        <f>SUM(J151:J157)</f>
        <v>721.89</v>
      </c>
      <c r="K158" s="31"/>
      <c r="L158" s="78">
        <f>SUM(L151:L157)</f>
        <v>86.22999999999999</v>
      </c>
    </row>
    <row r="159" spans="1:16" ht="15" thickBot="1" x14ac:dyDescent="0.3">
      <c r="A159" s="92">
        <v>2</v>
      </c>
      <c r="B159" s="93">
        <v>4</v>
      </c>
      <c r="C159" s="149" t="s">
        <v>87</v>
      </c>
      <c r="D159" s="150"/>
      <c r="E159" s="94"/>
      <c r="F159" s="105">
        <f>F150+F158</f>
        <v>1370</v>
      </c>
      <c r="G159" s="106">
        <f>G150+G158</f>
        <v>47.42</v>
      </c>
      <c r="H159" s="106">
        <f>H150+H158</f>
        <v>47.38</v>
      </c>
      <c r="I159" s="106">
        <f>I150+I158</f>
        <v>180.56</v>
      </c>
      <c r="J159" s="106">
        <f>J150+J158</f>
        <v>1329.58</v>
      </c>
      <c r="K159" s="107"/>
      <c r="L159" s="108">
        <f>L150+L158</f>
        <v>166.02999999999997</v>
      </c>
    </row>
    <row r="160" spans="1:16" ht="14.4" x14ac:dyDescent="0.3">
      <c r="A160" s="11">
        <v>2</v>
      </c>
      <c r="B160" s="12">
        <v>5</v>
      </c>
      <c r="C160" s="79" t="s">
        <v>18</v>
      </c>
      <c r="D160" s="77" t="s">
        <v>19</v>
      </c>
      <c r="E160" s="55" t="s">
        <v>81</v>
      </c>
      <c r="F160" s="74">
        <v>250</v>
      </c>
      <c r="G160" s="70">
        <v>5.3</v>
      </c>
      <c r="H160" s="70">
        <v>5.4</v>
      </c>
      <c r="I160" s="70">
        <v>28.7</v>
      </c>
      <c r="J160" s="70">
        <v>184.5</v>
      </c>
      <c r="K160" s="72" t="s">
        <v>83</v>
      </c>
      <c r="L160" s="39">
        <v>48.8</v>
      </c>
    </row>
    <row r="161" spans="1:12" ht="14.4" x14ac:dyDescent="0.3">
      <c r="A161" s="13"/>
      <c r="B161" s="7"/>
      <c r="C161" s="81"/>
      <c r="D161" s="47" t="s">
        <v>21</v>
      </c>
      <c r="E161" s="68" t="s">
        <v>74</v>
      </c>
      <c r="F161" s="37">
        <v>60</v>
      </c>
      <c r="G161" s="60">
        <v>5.2</v>
      </c>
      <c r="H161" s="60">
        <v>5.36</v>
      </c>
      <c r="I161" s="60">
        <v>0</v>
      </c>
      <c r="J161" s="60">
        <v>70.400000000000006</v>
      </c>
      <c r="K161" s="45" t="s">
        <v>76</v>
      </c>
      <c r="L161" s="58">
        <v>15</v>
      </c>
    </row>
    <row r="162" spans="1:12" ht="14.4" x14ac:dyDescent="0.3">
      <c r="A162" s="13"/>
      <c r="B162" s="7"/>
      <c r="C162" s="81"/>
      <c r="D162" s="47" t="s">
        <v>22</v>
      </c>
      <c r="E162" s="36" t="s">
        <v>55</v>
      </c>
      <c r="F162" s="44">
        <v>200</v>
      </c>
      <c r="G162" s="60">
        <v>0.2</v>
      </c>
      <c r="H162" s="60">
        <v>0</v>
      </c>
      <c r="I162" s="60">
        <v>30.6</v>
      </c>
      <c r="J162" s="60">
        <v>118.2</v>
      </c>
      <c r="K162" s="45" t="s">
        <v>42</v>
      </c>
      <c r="L162" s="58">
        <v>10</v>
      </c>
    </row>
    <row r="163" spans="1:12" ht="14.4" x14ac:dyDescent="0.3">
      <c r="A163" s="13"/>
      <c r="B163" s="7"/>
      <c r="C163" s="81"/>
      <c r="D163" s="47" t="s">
        <v>108</v>
      </c>
      <c r="E163" s="36" t="s">
        <v>82</v>
      </c>
      <c r="F163" s="44">
        <v>50</v>
      </c>
      <c r="G163" s="60">
        <v>4</v>
      </c>
      <c r="H163" s="60">
        <v>1.2</v>
      </c>
      <c r="I163" s="60">
        <v>26.8</v>
      </c>
      <c r="J163" s="60">
        <v>127</v>
      </c>
      <c r="K163" s="48"/>
      <c r="L163" s="58">
        <v>6</v>
      </c>
    </row>
    <row r="164" spans="1:12" ht="14.4" x14ac:dyDescent="0.3">
      <c r="A164" s="13"/>
      <c r="B164" s="7"/>
      <c r="C164" s="81"/>
      <c r="D164" s="47"/>
      <c r="E164" s="64"/>
      <c r="F164" s="49"/>
      <c r="G164" s="50"/>
      <c r="H164" s="50"/>
      <c r="I164" s="50"/>
      <c r="J164" s="50"/>
      <c r="K164" s="48"/>
      <c r="L164" s="46"/>
    </row>
    <row r="165" spans="1:12" ht="15" thickBot="1" x14ac:dyDescent="0.35">
      <c r="A165" s="13"/>
      <c r="B165" s="7"/>
      <c r="C165" s="81"/>
      <c r="D165" s="27" t="s">
        <v>23</v>
      </c>
      <c r="E165" s="29"/>
      <c r="F165" s="30">
        <f>SUM(F160:F164)</f>
        <v>560</v>
      </c>
      <c r="G165" s="34">
        <f>SUM(G160:G164)</f>
        <v>14.7</v>
      </c>
      <c r="H165" s="34">
        <f>SUM(H160:H164)</f>
        <v>11.96</v>
      </c>
      <c r="I165" s="34">
        <f>SUM(I160:I164)</f>
        <v>86.1</v>
      </c>
      <c r="J165" s="34">
        <f>SUM(J160:J164)</f>
        <v>500.1</v>
      </c>
      <c r="K165" s="31"/>
      <c r="L165" s="78">
        <f>SUM(L160:L164)</f>
        <v>79.8</v>
      </c>
    </row>
    <row r="166" spans="1:12" ht="15.6" x14ac:dyDescent="0.3">
      <c r="A166" s="120">
        <v>2</v>
      </c>
      <c r="B166" s="121">
        <v>5</v>
      </c>
      <c r="C166" s="122" t="s">
        <v>84</v>
      </c>
      <c r="D166" s="77" t="s">
        <v>105</v>
      </c>
      <c r="E166" s="36" t="s">
        <v>88</v>
      </c>
      <c r="F166" s="139">
        <v>250</v>
      </c>
      <c r="G166" s="138">
        <v>8.35</v>
      </c>
      <c r="H166" s="138">
        <v>1.25</v>
      </c>
      <c r="I166" s="138">
        <v>17.3</v>
      </c>
      <c r="J166" s="138">
        <v>115.5</v>
      </c>
      <c r="K166" s="115" t="s">
        <v>89</v>
      </c>
      <c r="L166" s="39">
        <v>6.43</v>
      </c>
    </row>
    <row r="167" spans="1:12" ht="14.4" x14ac:dyDescent="0.3">
      <c r="A167" s="13"/>
      <c r="B167" s="7"/>
      <c r="C167" s="81"/>
      <c r="D167" s="76" t="s">
        <v>106</v>
      </c>
      <c r="E167" s="36" t="s">
        <v>36</v>
      </c>
      <c r="F167" s="37">
        <v>90</v>
      </c>
      <c r="G167" s="60">
        <v>17.28</v>
      </c>
      <c r="H167" s="60">
        <v>3.96</v>
      </c>
      <c r="I167" s="60">
        <v>12.12</v>
      </c>
      <c r="J167" s="60">
        <v>152.52000000000001</v>
      </c>
      <c r="K167" s="45" t="s">
        <v>39</v>
      </c>
      <c r="L167" s="39">
        <v>43.8</v>
      </c>
    </row>
    <row r="168" spans="1:12" ht="14.4" x14ac:dyDescent="0.3">
      <c r="A168" s="13"/>
      <c r="B168" s="7"/>
      <c r="C168" s="81"/>
      <c r="D168" s="76" t="s">
        <v>104</v>
      </c>
      <c r="E168" s="36" t="s">
        <v>102</v>
      </c>
      <c r="F168" s="44">
        <v>160</v>
      </c>
      <c r="G168" s="60">
        <v>7.9</v>
      </c>
      <c r="H168" s="60">
        <v>6.8</v>
      </c>
      <c r="I168" s="60">
        <v>28.6</v>
      </c>
      <c r="J168" s="60">
        <v>214</v>
      </c>
      <c r="K168" s="45" t="s">
        <v>103</v>
      </c>
      <c r="L168" s="58">
        <v>20</v>
      </c>
    </row>
    <row r="169" spans="1:12" ht="14.4" x14ac:dyDescent="0.3">
      <c r="A169" s="13"/>
      <c r="B169" s="7"/>
      <c r="C169" s="81"/>
      <c r="D169" s="47" t="s">
        <v>22</v>
      </c>
      <c r="E169" s="36" t="s">
        <v>55</v>
      </c>
      <c r="F169" s="44">
        <v>200</v>
      </c>
      <c r="G169" s="60">
        <v>0.2</v>
      </c>
      <c r="H169" s="60">
        <v>0</v>
      </c>
      <c r="I169" s="60">
        <v>30.6</v>
      </c>
      <c r="J169" s="60">
        <v>118.2</v>
      </c>
      <c r="K169" s="45" t="s">
        <v>42</v>
      </c>
      <c r="L169" s="58">
        <v>10</v>
      </c>
    </row>
    <row r="170" spans="1:12" ht="14.4" x14ac:dyDescent="0.3">
      <c r="A170" s="13"/>
      <c r="B170" s="7"/>
      <c r="C170" s="81"/>
      <c r="D170" s="47" t="s">
        <v>107</v>
      </c>
      <c r="E170" s="36" t="s">
        <v>32</v>
      </c>
      <c r="F170" s="44">
        <v>50</v>
      </c>
      <c r="G170" s="60">
        <v>3.5</v>
      </c>
      <c r="H170" s="60">
        <v>0.6</v>
      </c>
      <c r="I170" s="60">
        <v>22.9</v>
      </c>
      <c r="J170" s="60">
        <v>105</v>
      </c>
      <c r="K170" s="48"/>
      <c r="L170" s="60">
        <v>6</v>
      </c>
    </row>
    <row r="171" spans="1:12" ht="14.4" x14ac:dyDescent="0.3">
      <c r="A171" s="13"/>
      <c r="B171" s="7"/>
      <c r="C171" s="81"/>
      <c r="D171" s="76"/>
      <c r="E171" s="64"/>
      <c r="F171" s="49"/>
      <c r="G171" s="50"/>
      <c r="H171" s="50"/>
      <c r="I171" s="50"/>
      <c r="J171" s="50"/>
      <c r="K171" s="48"/>
      <c r="L171" s="51"/>
    </row>
    <row r="172" spans="1:12" ht="15.75" customHeight="1" x14ac:dyDescent="0.3">
      <c r="A172" s="14"/>
      <c r="B172" s="9"/>
      <c r="C172" s="84"/>
      <c r="D172" s="10" t="s">
        <v>23</v>
      </c>
      <c r="E172" s="32"/>
      <c r="F172" s="33">
        <f>SUM(F166:F171)</f>
        <v>750</v>
      </c>
      <c r="G172" s="35">
        <f>SUM(G166:G171)</f>
        <v>37.230000000000004</v>
      </c>
      <c r="H172" s="35">
        <f>SUM(H166:H171)</f>
        <v>12.61</v>
      </c>
      <c r="I172" s="35">
        <f>SUM(I166:I171)</f>
        <v>111.52000000000001</v>
      </c>
      <c r="J172" s="35">
        <f>SUM(J166:J171)</f>
        <v>705.22</v>
      </c>
      <c r="K172" s="117"/>
      <c r="L172" s="89">
        <f>SUM(L166:L171)</f>
        <v>86.22999999999999</v>
      </c>
    </row>
    <row r="173" spans="1:12" ht="15.75" customHeight="1" thickBot="1" x14ac:dyDescent="0.3">
      <c r="A173" s="92">
        <v>2</v>
      </c>
      <c r="B173" s="93">
        <v>5</v>
      </c>
      <c r="C173" s="149" t="s">
        <v>87</v>
      </c>
      <c r="D173" s="150"/>
      <c r="E173" s="94"/>
      <c r="F173" s="105">
        <f>F165+F172</f>
        <v>1310</v>
      </c>
      <c r="G173" s="106">
        <f>G165+G172</f>
        <v>51.930000000000007</v>
      </c>
      <c r="H173" s="106">
        <f>H165+H172</f>
        <v>24.57</v>
      </c>
      <c r="I173" s="106">
        <f>I165+I172</f>
        <v>197.62</v>
      </c>
      <c r="J173" s="118">
        <f>J165+J172</f>
        <v>1205.3200000000002</v>
      </c>
      <c r="K173" s="116"/>
      <c r="L173" s="108">
        <f>L165+L172</f>
        <v>166.02999999999997</v>
      </c>
    </row>
    <row r="174" spans="1:12" ht="16.8" thickBot="1" x14ac:dyDescent="0.4">
      <c r="A174" s="15"/>
      <c r="B174" s="16"/>
      <c r="C174" s="151" t="s">
        <v>4</v>
      </c>
      <c r="D174" s="151"/>
      <c r="E174" s="151"/>
      <c r="F174" s="119">
        <f>(F88+F97+F107+F116+F124+F137+F146+F155+F164+F172)/10</f>
        <v>292.7</v>
      </c>
      <c r="G174" s="119">
        <f>(G88+G97+G107+G116+G124+G137+G146+G155+G164+G172)/10</f>
        <v>10.872</v>
      </c>
      <c r="H174" s="119">
        <f>(H88+H97+H107+H116+H124+H137+H146+H155+H164+H172)/10</f>
        <v>6.9686000000000003</v>
      </c>
      <c r="I174" s="119">
        <f>(I88+I97+I107+I116+I124+I137+I146+I155+I164+I172)/10</f>
        <v>33.338000000000001</v>
      </c>
      <c r="J174" s="119">
        <f>(J88+J97+J107+J116+J124+J137+J146+J155+J164+J172)/10</f>
        <v>244.25799999999998</v>
      </c>
      <c r="K174" s="86"/>
      <c r="L174" s="87"/>
    </row>
  </sheetData>
  <mergeCells count="14">
    <mergeCell ref="C173:D173"/>
    <mergeCell ref="C174:E174"/>
    <mergeCell ref="H1:K1"/>
    <mergeCell ref="H2:K2"/>
    <mergeCell ref="C1:E1"/>
    <mergeCell ref="C23:D23"/>
    <mergeCell ref="C142:D142"/>
    <mergeCell ref="C159:D159"/>
    <mergeCell ref="C106:D106"/>
    <mergeCell ref="C123:D123"/>
    <mergeCell ref="C40:D40"/>
    <mergeCell ref="C56:D56"/>
    <mergeCell ref="C73:D73"/>
    <mergeCell ref="C89:D89"/>
  </mergeCells>
  <phoneticPr fontId="1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2025-10-22T06:22:45Z</cp:lastPrinted>
  <dcterms:created xsi:type="dcterms:W3CDTF">2022-05-16T14:23:56Z</dcterms:created>
  <dcterms:modified xsi:type="dcterms:W3CDTF">2026-05-13T11:47:44Z</dcterms:modified>
</cp:coreProperties>
</file>