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23250" windowHeight="131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88" i="1"/>
  <c r="J99" s="1"/>
  <c r="J196" s="1"/>
  <c r="J98"/>
  <c r="L194"/>
  <c r="L184"/>
  <c r="L175"/>
  <c r="L165"/>
  <c r="L156"/>
  <c r="L145"/>
  <c r="L136"/>
  <c r="L126"/>
  <c r="L117"/>
  <c r="L107"/>
  <c r="L98"/>
  <c r="L88"/>
  <c r="L79"/>
  <c r="L69"/>
  <c r="L60"/>
  <c r="L51"/>
  <c r="L43"/>
  <c r="L32"/>
  <c r="L23"/>
  <c r="L13"/>
  <c r="A108"/>
  <c r="B195"/>
  <c r="A195"/>
  <c r="J194"/>
  <c r="I194"/>
  <c r="H194"/>
  <c r="G194"/>
  <c r="B185"/>
  <c r="A185"/>
  <c r="J184"/>
  <c r="I184"/>
  <c r="I195"/>
  <c r="H184"/>
  <c r="G184"/>
  <c r="G195"/>
  <c r="F184"/>
  <c r="B176"/>
  <c r="A176"/>
  <c r="J175"/>
  <c r="I175"/>
  <c r="H175"/>
  <c r="G175"/>
  <c r="B166"/>
  <c r="A166"/>
  <c r="J165"/>
  <c r="I165"/>
  <c r="I176" s="1"/>
  <c r="H165"/>
  <c r="G165"/>
  <c r="G176"/>
  <c r="B157"/>
  <c r="A157"/>
  <c r="J156"/>
  <c r="I156"/>
  <c r="H156"/>
  <c r="G156"/>
  <c r="B146"/>
  <c r="A146"/>
  <c r="J145"/>
  <c r="I145"/>
  <c r="I157"/>
  <c r="H145"/>
  <c r="G145"/>
  <c r="G157" s="1"/>
  <c r="B137"/>
  <c r="A137"/>
  <c r="J136"/>
  <c r="I136"/>
  <c r="H136"/>
  <c r="G136"/>
  <c r="B127"/>
  <c r="A127"/>
  <c r="J126"/>
  <c r="I126"/>
  <c r="I137"/>
  <c r="H126"/>
  <c r="G126"/>
  <c r="G137" s="1"/>
  <c r="G196" s="1"/>
  <c r="B118"/>
  <c r="A118"/>
  <c r="J117"/>
  <c r="I117"/>
  <c r="H117"/>
  <c r="G117"/>
  <c r="B108"/>
  <c r="J107"/>
  <c r="J118" s="1"/>
  <c r="I107"/>
  <c r="I118" s="1"/>
  <c r="I196" s="1"/>
  <c r="H107"/>
  <c r="H118" s="1"/>
  <c r="G107"/>
  <c r="G118"/>
  <c r="B99"/>
  <c r="A99"/>
  <c r="I98"/>
  <c r="H98"/>
  <c r="G98"/>
  <c r="B89"/>
  <c r="A89"/>
  <c r="I88"/>
  <c r="H88"/>
  <c r="G88"/>
  <c r="F88"/>
  <c r="B80"/>
  <c r="A80"/>
  <c r="J79"/>
  <c r="I79"/>
  <c r="H79"/>
  <c r="G79"/>
  <c r="B70"/>
  <c r="A70"/>
  <c r="J69"/>
  <c r="I69"/>
  <c r="H69"/>
  <c r="G69"/>
  <c r="B61"/>
  <c r="A61"/>
  <c r="J60"/>
  <c r="I60"/>
  <c r="H60"/>
  <c r="G60"/>
  <c r="B52"/>
  <c r="A52"/>
  <c r="J51"/>
  <c r="I51"/>
  <c r="H51"/>
  <c r="G51"/>
  <c r="F51"/>
  <c r="B44"/>
  <c r="A44"/>
  <c r="J43"/>
  <c r="I43"/>
  <c r="H43"/>
  <c r="G43"/>
  <c r="B33"/>
  <c r="A33"/>
  <c r="J32"/>
  <c r="I32"/>
  <c r="H32"/>
  <c r="H44" s="1"/>
  <c r="G32"/>
  <c r="F32"/>
  <c r="F44" s="1"/>
  <c r="F196" s="1"/>
  <c r="B24"/>
  <c r="A24"/>
  <c r="B14"/>
  <c r="A14"/>
  <c r="G23"/>
  <c r="H23"/>
  <c r="I23"/>
  <c r="J23"/>
  <c r="G13"/>
  <c r="H13"/>
  <c r="I13"/>
  <c r="J13"/>
  <c r="L176"/>
  <c r="L195"/>
  <c r="L157"/>
  <c r="L137"/>
  <c r="L118"/>
  <c r="L99"/>
  <c r="F99"/>
  <c r="H99"/>
  <c r="L80"/>
  <c r="F80"/>
  <c r="J80"/>
  <c r="G80"/>
  <c r="I80"/>
  <c r="L61"/>
  <c r="F61"/>
  <c r="H61"/>
  <c r="J61"/>
  <c r="G61"/>
  <c r="I61"/>
  <c r="L44"/>
  <c r="J44"/>
  <c r="L24"/>
  <c r="G44"/>
  <c r="I44"/>
  <c r="H80"/>
  <c r="G99"/>
  <c r="I99"/>
  <c r="H137"/>
  <c r="J137"/>
  <c r="H157"/>
  <c r="J157"/>
  <c r="H176"/>
  <c r="J176"/>
  <c r="H195"/>
  <c r="J195"/>
  <c r="F118"/>
  <c r="F137"/>
  <c r="F157"/>
  <c r="F176"/>
  <c r="F195"/>
  <c r="I24"/>
  <c r="F24"/>
  <c r="J24"/>
  <c r="H24"/>
  <c r="H196" s="1"/>
  <c r="G24"/>
  <c r="L196"/>
</calcChain>
</file>

<file path=xl/sharedStrings.xml><?xml version="1.0" encoding="utf-8"?>
<sst xmlns="http://schemas.openxmlformats.org/spreadsheetml/2006/main" count="380" uniqueCount="104">
  <si>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</si>
  <si>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</si>
  <si>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</si>
  <si>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</si>
  <si>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</si>
  <si>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</si>
  <si>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</si>
  <si>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</si>
  <si>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</si>
  <si>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</si>
  <si>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</si>
  <si>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</si>
  <si>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</si>
  <si>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</si>
  <si>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</si>
  <si>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</si>
  <si>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</si>
  <si>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</si>
  <si>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</si>
  <si>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</si>
  <si>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</si>
  <si>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</si>
  <si>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</si>
  <si>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</si>
  <si>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</si>
  <si>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</si>
  <si>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</si>
  <si>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</si>
  <si>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</si>
  <si>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</si>
  <si>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</si>
  <si>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</si>
  <si>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</si>
  <si>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</si>
  <si>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</si>
  <si>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</si>
  <si>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Салат из белокачанной капусты с морковью</t>
  </si>
  <si>
    <t xml:space="preserve">Фрикадельки в соусе </t>
  </si>
  <si>
    <t>Макароны отварные</t>
  </si>
  <si>
    <t>Чай с сахаром</t>
  </si>
  <si>
    <t>Хлеб ржано- пшеничный</t>
  </si>
  <si>
    <t>54-8з/2020</t>
  </si>
  <si>
    <t>620/2014</t>
  </si>
  <si>
    <t>54-1г/2020</t>
  </si>
  <si>
    <t>54-2гн/2020</t>
  </si>
  <si>
    <t>Салат из моркови</t>
  </si>
  <si>
    <t>Борщ с капустой и картофелем</t>
  </si>
  <si>
    <t>Биточек из курицы</t>
  </si>
  <si>
    <t xml:space="preserve">Картофельное пюре </t>
  </si>
  <si>
    <t>Компот из смеси сухофруктов</t>
  </si>
  <si>
    <t>22/2021</t>
  </si>
  <si>
    <t>54-2с/2020</t>
  </si>
  <si>
    <t>54-23м/2020</t>
  </si>
  <si>
    <t>54-11г/2020</t>
  </si>
  <si>
    <t>54-1хн/2020</t>
  </si>
  <si>
    <t>206/2014</t>
  </si>
  <si>
    <t>859/2014</t>
  </si>
  <si>
    <t>Салат из свеклы отварной</t>
  </si>
  <si>
    <t>Котлета рыбная (минтай)</t>
  </si>
  <si>
    <t>Рис отварной</t>
  </si>
  <si>
    <t>Какао  с молоком</t>
  </si>
  <si>
    <t>Рассольник лениградский</t>
  </si>
  <si>
    <t>54-13з/2020</t>
  </si>
  <si>
    <t>54-3р/2020</t>
  </si>
  <si>
    <t>54-6г/2020</t>
  </si>
  <si>
    <t>54-21гн/2020</t>
  </si>
  <si>
    <t>54-3с/2020</t>
  </si>
  <si>
    <t>Котлеты,биточки,шницели</t>
  </si>
  <si>
    <t>Каша гречневая рассыпчатая</t>
  </si>
  <si>
    <t>Чай с  лимоном с сахаром</t>
  </si>
  <si>
    <t>608/2014</t>
  </si>
  <si>
    <t>54-4г/2020</t>
  </si>
  <si>
    <t>54-3гн/2020</t>
  </si>
  <si>
    <t>Суп картофельный с макаронными изделиями</t>
  </si>
  <si>
    <t>54-7с/2020</t>
  </si>
  <si>
    <t>Котлета рубленная из курицы</t>
  </si>
  <si>
    <t>Макароны отварные с сыром</t>
  </si>
  <si>
    <t>Компот из свежих плодов</t>
  </si>
  <si>
    <t>Щи из свежей капусты с картофелем</t>
  </si>
  <si>
    <t>Хлеб ржано-пшеничный</t>
  </si>
  <si>
    <t>54-3г/2020</t>
  </si>
  <si>
    <t>54-1с/2020</t>
  </si>
  <si>
    <t>Суп крестьянский с крупой</t>
  </si>
  <si>
    <t xml:space="preserve">Макароны отварные </t>
  </si>
  <si>
    <t>54-19с/2020</t>
  </si>
  <si>
    <t>Горошек зеленый</t>
  </si>
  <si>
    <t>Фрикадельки из кур</t>
  </si>
  <si>
    <t>Суп картофельный с рыбными консервами</t>
  </si>
  <si>
    <t>54-20з/2020</t>
  </si>
  <si>
    <t>672/2014</t>
  </si>
  <si>
    <t>54-12с/2020</t>
  </si>
  <si>
    <t>Тефтели рыбные</t>
  </si>
  <si>
    <t>54-14р/2020</t>
  </si>
  <si>
    <t xml:space="preserve">Тефтели  в соусе  ( 1й вариант) </t>
  </si>
  <si>
    <t>Суп картофельный с горохом</t>
  </si>
  <si>
    <t>618/2014</t>
  </si>
  <si>
    <t xml:space="preserve">хлеб </t>
  </si>
  <si>
    <t>Соус томатный</t>
  </si>
  <si>
    <t>соус</t>
  </si>
  <si>
    <t>783/2014</t>
  </si>
  <si>
    <t>210</t>
  </si>
  <si>
    <t xml:space="preserve">хлеб черн. </t>
  </si>
  <si>
    <t>667/2014</t>
  </si>
  <si>
    <t>669/2014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</si>
</sst>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0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204"/>
    </font>
    <font>
      <b/>
      <sz val="14"/>
      <color indexed="63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2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4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2" fontId="13" fillId="2" borderId="19" xfId="0" applyNumberFormat="1" applyFont="1" applyFill="1" applyBorder="1" applyAlignment="1">
      <alignment horizontal="center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top" wrapText="1"/>
    </xf>
    <xf numFmtId="0" fontId="15" fillId="2" borderId="12" xfId="0" applyFont="1" applyFill="1" applyBorder="1" applyAlignment="1">
      <alignment horizontal="center" vertical="center" wrapText="1"/>
    </xf>
    <xf numFmtId="2" fontId="15" fillId="2" borderId="2" xfId="2" applyNumberFormat="1" applyFont="1" applyFill="1" applyBorder="1" applyAlignment="1" applyProtection="1">
      <alignment horizontal="center"/>
      <protection locked="0"/>
    </xf>
    <xf numFmtId="2" fontId="15" fillId="2" borderId="1" xfId="2" applyNumberFormat="1" applyFont="1" applyFill="1" applyBorder="1" applyAlignment="1" applyProtection="1">
      <alignment horizontal="center"/>
      <protection locked="0"/>
    </xf>
    <xf numFmtId="2" fontId="12" fillId="2" borderId="19" xfId="0" applyNumberFormat="1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3" fillId="2" borderId="1" xfId="0" applyFont="1" applyFill="1" applyBorder="1"/>
    <xf numFmtId="164" fontId="13" fillId="2" borderId="1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wrapText="1"/>
    </xf>
    <xf numFmtId="0" fontId="13" fillId="2" borderId="1" xfId="1" applyFont="1" applyFill="1" applyBorder="1" applyAlignment="1">
      <alignment horizontal="center" vertical="center"/>
    </xf>
    <xf numFmtId="2" fontId="13" fillId="2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0" fillId="2" borderId="1" xfId="0" applyFont="1" applyFill="1" applyBorder="1" applyProtection="1">
      <protection locked="0"/>
    </xf>
    <xf numFmtId="0" fontId="15" fillId="2" borderId="1" xfId="0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/>
    <xf numFmtId="0" fontId="15" fillId="2" borderId="1" xfId="1" applyFont="1" applyFill="1" applyBorder="1" applyAlignment="1">
      <alignment horizontal="center"/>
    </xf>
    <xf numFmtId="164" fontId="13" fillId="2" borderId="1" xfId="1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2" fontId="15" fillId="2" borderId="6" xfId="2" applyNumberFormat="1" applyFont="1" applyFill="1" applyBorder="1" applyAlignment="1" applyProtection="1">
      <alignment horizontal="center"/>
      <protection locked="0"/>
    </xf>
    <xf numFmtId="2" fontId="15" fillId="2" borderId="19" xfId="2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top" wrapText="1"/>
    </xf>
    <xf numFmtId="2" fontId="2" fillId="3" borderId="17" xfId="0" applyNumberFormat="1" applyFont="1" applyFill="1" applyBorder="1" applyAlignment="1">
      <alignment horizontal="center" vertical="top" wrapText="1"/>
    </xf>
    <xf numFmtId="165" fontId="13" fillId="2" borderId="12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0" fillId="2" borderId="9" xfId="0" applyFont="1" applyFill="1" applyBorder="1"/>
    <xf numFmtId="0" fontId="2" fillId="4" borderId="0" xfId="0" applyFont="1" applyFill="1"/>
    <xf numFmtId="0" fontId="6" fillId="3" borderId="2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6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_МЕНЮ обед ИСПРАВЛЕННЫЙ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6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7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5" style="2" customWidth="1"/>
    <col min="12" max="16384" width="9.140625" style="2"/>
  </cols>
  <sheetData>
    <row r="1" spans="1:12" ht="15">
      <c r="A1" s="1" t="s">
        <v>7</v>
      </c>
      <c r="C1" s="108"/>
      <c r="D1" s="109"/>
      <c r="E1" s="109"/>
      <c r="F1" s="10" t="s">
        <v>16</v>
      </c>
      <c r="G1" s="2" t="s">
        <v>17</v>
      </c>
      <c r="H1" s="110"/>
      <c r="I1" s="110"/>
      <c r="J1" s="110"/>
      <c r="K1" s="110"/>
    </row>
    <row r="2" spans="1:12" ht="18">
      <c r="A2" s="33" t="s">
        <v>6</v>
      </c>
      <c r="C2" s="2"/>
      <c r="G2" s="2" t="s">
        <v>18</v>
      </c>
      <c r="H2" s="110"/>
      <c r="I2" s="110"/>
      <c r="J2" s="110"/>
      <c r="K2" s="110"/>
    </row>
    <row r="3" spans="1:12" ht="17.25" customHeight="1">
      <c r="A3" s="4" t="s">
        <v>8</v>
      </c>
      <c r="C3" s="2"/>
      <c r="D3" s="3"/>
      <c r="E3" s="36" t="s">
        <v>9</v>
      </c>
      <c r="G3" s="2" t="s">
        <v>19</v>
      </c>
      <c r="H3" s="43">
        <v>28</v>
      </c>
      <c r="I3" s="43">
        <v>10</v>
      </c>
      <c r="J3" s="44">
        <v>2025</v>
      </c>
      <c r="K3" s="45"/>
    </row>
    <row r="4" spans="1:12" ht="13.5" thickBot="1">
      <c r="C4" s="2"/>
      <c r="D4" s="4"/>
      <c r="H4" s="42" t="s">
        <v>33</v>
      </c>
      <c r="I4" s="42" t="s">
        <v>34</v>
      </c>
      <c r="J4" s="42" t="s">
        <v>35</v>
      </c>
    </row>
    <row r="5" spans="1:12" ht="34.5" thickBot="1">
      <c r="A5" s="40" t="s">
        <v>14</v>
      </c>
      <c r="B5" s="41" t="s">
        <v>15</v>
      </c>
      <c r="C5" s="34" t="s">
        <v>0</v>
      </c>
      <c r="D5" s="34" t="s">
        <v>13</v>
      </c>
      <c r="E5" s="34" t="s">
        <v>12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32</v>
      </c>
    </row>
    <row r="6" spans="1:12" ht="30">
      <c r="A6" s="18">
        <v>1</v>
      </c>
      <c r="B6" s="19">
        <v>1</v>
      </c>
      <c r="C6" s="20" t="s">
        <v>20</v>
      </c>
      <c r="D6" s="47" t="s">
        <v>25</v>
      </c>
      <c r="E6" s="48" t="s">
        <v>36</v>
      </c>
      <c r="F6" s="49">
        <v>60</v>
      </c>
      <c r="G6" s="50">
        <v>1.5</v>
      </c>
      <c r="H6" s="50">
        <v>6.06</v>
      </c>
      <c r="I6" s="50">
        <v>6.3</v>
      </c>
      <c r="J6" s="50">
        <v>85.6</v>
      </c>
      <c r="K6" s="62" t="s">
        <v>41</v>
      </c>
      <c r="L6" s="66">
        <v>8</v>
      </c>
    </row>
    <row r="7" spans="1:12" ht="15">
      <c r="A7" s="21"/>
      <c r="B7" s="13"/>
      <c r="C7" s="9"/>
      <c r="D7" s="5" t="s">
        <v>21</v>
      </c>
      <c r="E7" s="48" t="s">
        <v>37</v>
      </c>
      <c r="F7" s="51">
        <v>120</v>
      </c>
      <c r="G7" s="50">
        <v>11.04</v>
      </c>
      <c r="H7" s="50">
        <v>12.64</v>
      </c>
      <c r="I7" s="50">
        <v>14.48</v>
      </c>
      <c r="J7" s="50">
        <v>234.4</v>
      </c>
      <c r="K7" s="63" t="s">
        <v>42</v>
      </c>
      <c r="L7" s="66">
        <v>41.7</v>
      </c>
    </row>
    <row r="8" spans="1:12" ht="15">
      <c r="A8" s="21"/>
      <c r="B8" s="13"/>
      <c r="C8" s="9"/>
      <c r="D8" s="5" t="s">
        <v>21</v>
      </c>
      <c r="E8" s="48" t="s">
        <v>38</v>
      </c>
      <c r="F8" s="51">
        <v>150</v>
      </c>
      <c r="G8" s="50">
        <v>5.3</v>
      </c>
      <c r="H8" s="50">
        <v>5.5</v>
      </c>
      <c r="I8" s="50">
        <v>32.700000000000003</v>
      </c>
      <c r="J8" s="50">
        <v>202</v>
      </c>
      <c r="K8" s="63" t="s">
        <v>43</v>
      </c>
      <c r="L8" s="67">
        <v>10</v>
      </c>
    </row>
    <row r="9" spans="1:12" ht="15">
      <c r="A9" s="21"/>
      <c r="B9" s="13"/>
      <c r="C9" s="9"/>
      <c r="D9" s="75" t="s">
        <v>22</v>
      </c>
      <c r="E9" s="48" t="s">
        <v>39</v>
      </c>
      <c r="F9" s="51">
        <v>200</v>
      </c>
      <c r="G9" s="50">
        <v>0.2</v>
      </c>
      <c r="H9" s="50">
        <v>0</v>
      </c>
      <c r="I9" s="50">
        <v>6.5</v>
      </c>
      <c r="J9" s="50">
        <v>26.8</v>
      </c>
      <c r="K9" s="63" t="s">
        <v>44</v>
      </c>
      <c r="L9" s="67">
        <v>7</v>
      </c>
    </row>
    <row r="10" spans="1:12" ht="15">
      <c r="A10" s="21"/>
      <c r="B10" s="13"/>
      <c r="C10" s="9"/>
      <c r="D10" s="47" t="s">
        <v>96</v>
      </c>
      <c r="E10" s="48" t="s">
        <v>40</v>
      </c>
      <c r="F10" s="51">
        <v>25</v>
      </c>
      <c r="G10" s="50">
        <v>1.75</v>
      </c>
      <c r="H10" s="50">
        <v>0.3</v>
      </c>
      <c r="I10" s="50">
        <v>11.45</v>
      </c>
      <c r="J10" s="50">
        <v>52.5</v>
      </c>
      <c r="K10" s="46"/>
      <c r="L10" s="67">
        <v>5</v>
      </c>
    </row>
    <row r="11" spans="1:12" ht="15">
      <c r="A11" s="21"/>
      <c r="B11" s="13"/>
      <c r="C11" s="9"/>
      <c r="D11" s="5"/>
      <c r="E11" s="37"/>
      <c r="F11" s="56"/>
      <c r="G11" s="56"/>
      <c r="H11" s="56"/>
      <c r="I11" s="56"/>
      <c r="J11" s="56"/>
      <c r="K11" s="46"/>
      <c r="L11" s="58"/>
    </row>
    <row r="12" spans="1:12" ht="15">
      <c r="A12" s="21"/>
      <c r="B12" s="13"/>
      <c r="C12" s="9"/>
      <c r="D12" s="5"/>
      <c r="E12" s="37"/>
      <c r="F12" s="56"/>
      <c r="G12" s="56"/>
      <c r="H12" s="56"/>
      <c r="I12" s="56"/>
      <c r="J12" s="56"/>
      <c r="K12" s="46"/>
      <c r="L12" s="58"/>
    </row>
    <row r="13" spans="1:12" ht="15">
      <c r="A13" s="22"/>
      <c r="B13" s="15"/>
      <c r="C13" s="6"/>
      <c r="D13" s="16" t="s">
        <v>30</v>
      </c>
      <c r="E13" s="100"/>
      <c r="F13" s="101">
        <v>555</v>
      </c>
      <c r="G13" s="101">
        <f>SUM(G6:G12)</f>
        <v>19.79</v>
      </c>
      <c r="H13" s="101">
        <f>SUM(H6:H12)</f>
        <v>24.5</v>
      </c>
      <c r="I13" s="101">
        <f>SUM(I6:I12)</f>
        <v>71.430000000000007</v>
      </c>
      <c r="J13" s="101">
        <f>SUM(J6:J12)</f>
        <v>601.29999999999995</v>
      </c>
      <c r="K13" s="102"/>
      <c r="L13" s="103">
        <f>SUM(L6:L12)</f>
        <v>71.7</v>
      </c>
    </row>
    <row r="14" spans="1:12" ht="30">
      <c r="A14" s="24">
        <f>A6</f>
        <v>1</v>
      </c>
      <c r="B14" s="11">
        <f>B6</f>
        <v>1</v>
      </c>
      <c r="C14" s="8" t="s">
        <v>24</v>
      </c>
      <c r="D14" s="47" t="s">
        <v>25</v>
      </c>
      <c r="E14" s="52" t="s">
        <v>36</v>
      </c>
      <c r="F14" s="49">
        <v>60</v>
      </c>
      <c r="G14" s="50">
        <v>1.5</v>
      </c>
      <c r="H14" s="50">
        <v>6.06</v>
      </c>
      <c r="I14" s="50">
        <v>6.3</v>
      </c>
      <c r="J14" s="50">
        <v>85.6</v>
      </c>
      <c r="K14" s="63" t="s">
        <v>41</v>
      </c>
      <c r="L14" s="94">
        <v>8</v>
      </c>
    </row>
    <row r="15" spans="1:12" ht="15">
      <c r="A15" s="21"/>
      <c r="B15" s="13"/>
      <c r="C15" s="9"/>
      <c r="D15" s="47" t="s">
        <v>26</v>
      </c>
      <c r="E15" s="52" t="s">
        <v>94</v>
      </c>
      <c r="F15" s="51">
        <v>200</v>
      </c>
      <c r="G15" s="50">
        <v>6.72</v>
      </c>
      <c r="H15" s="50">
        <v>1.2</v>
      </c>
      <c r="I15" s="50">
        <v>13.84</v>
      </c>
      <c r="J15" s="50">
        <v>92.4</v>
      </c>
      <c r="K15" s="63" t="s">
        <v>55</v>
      </c>
      <c r="L15" s="95">
        <v>5.73</v>
      </c>
    </row>
    <row r="16" spans="1:12" ht="15">
      <c r="A16" s="21"/>
      <c r="B16" s="13"/>
      <c r="C16" s="9"/>
      <c r="D16" s="47" t="s">
        <v>27</v>
      </c>
      <c r="E16" s="52" t="s">
        <v>37</v>
      </c>
      <c r="F16" s="51">
        <v>120</v>
      </c>
      <c r="G16" s="50">
        <v>11.04</v>
      </c>
      <c r="H16" s="50">
        <v>12.64</v>
      </c>
      <c r="I16" s="50">
        <v>14.48</v>
      </c>
      <c r="J16" s="50">
        <v>234.4</v>
      </c>
      <c r="K16" s="63" t="s">
        <v>42</v>
      </c>
      <c r="L16" s="94">
        <v>41.7</v>
      </c>
    </row>
    <row r="17" spans="1:12" ht="15">
      <c r="A17" s="21"/>
      <c r="B17" s="13"/>
      <c r="C17" s="9"/>
      <c r="D17" s="47" t="s">
        <v>28</v>
      </c>
      <c r="E17" s="52" t="s">
        <v>38</v>
      </c>
      <c r="F17" s="51">
        <v>150</v>
      </c>
      <c r="G17" s="50">
        <v>5.3</v>
      </c>
      <c r="H17" s="50">
        <v>5.5</v>
      </c>
      <c r="I17" s="50">
        <v>32.700000000000003</v>
      </c>
      <c r="J17" s="50">
        <v>202</v>
      </c>
      <c r="K17" s="63" t="s">
        <v>43</v>
      </c>
      <c r="L17" s="95">
        <v>10</v>
      </c>
    </row>
    <row r="18" spans="1:12" ht="15">
      <c r="A18" s="21"/>
      <c r="B18" s="13"/>
      <c r="C18" s="9"/>
      <c r="D18" s="47" t="s">
        <v>29</v>
      </c>
      <c r="E18" s="52" t="s">
        <v>77</v>
      </c>
      <c r="F18" s="54">
        <v>200</v>
      </c>
      <c r="G18" s="50">
        <v>0.2</v>
      </c>
      <c r="H18" s="50">
        <v>0</v>
      </c>
      <c r="I18" s="50">
        <v>30.6</v>
      </c>
      <c r="J18" s="50">
        <v>118.2</v>
      </c>
      <c r="K18" s="65" t="s">
        <v>56</v>
      </c>
      <c r="L18" s="95">
        <v>7</v>
      </c>
    </row>
    <row r="19" spans="1:12" ht="15">
      <c r="A19" s="21"/>
      <c r="B19" s="13"/>
      <c r="C19" s="9"/>
      <c r="D19" s="47" t="s">
        <v>101</v>
      </c>
      <c r="E19" s="52" t="s">
        <v>40</v>
      </c>
      <c r="F19" s="54">
        <v>25</v>
      </c>
      <c r="G19" s="50">
        <v>1.75</v>
      </c>
      <c r="H19" s="50">
        <v>0.3</v>
      </c>
      <c r="I19" s="50">
        <v>11.45</v>
      </c>
      <c r="J19" s="50">
        <v>52.5</v>
      </c>
      <c r="K19" s="46"/>
      <c r="L19" s="67">
        <v>5</v>
      </c>
    </row>
    <row r="20" spans="1:12" ht="15">
      <c r="A20" s="21"/>
      <c r="B20" s="13"/>
      <c r="C20" s="9"/>
      <c r="D20" s="47"/>
      <c r="E20" s="55"/>
      <c r="F20" s="56"/>
      <c r="G20" s="56"/>
      <c r="H20" s="56"/>
      <c r="I20" s="56"/>
      <c r="J20" s="56"/>
      <c r="K20" s="46"/>
      <c r="L20" s="58"/>
    </row>
    <row r="21" spans="1:12" ht="15">
      <c r="A21" s="21"/>
      <c r="B21" s="13"/>
      <c r="C21" s="9"/>
      <c r="D21" s="5"/>
      <c r="E21" s="37"/>
      <c r="F21" s="38"/>
      <c r="G21" s="38"/>
      <c r="H21" s="38"/>
      <c r="I21" s="38"/>
      <c r="J21" s="38"/>
      <c r="K21" s="39"/>
      <c r="L21" s="59"/>
    </row>
    <row r="22" spans="1:12" ht="15">
      <c r="A22" s="21"/>
      <c r="B22" s="13"/>
      <c r="C22" s="9"/>
      <c r="D22" s="5"/>
      <c r="E22" s="37"/>
      <c r="F22" s="38"/>
      <c r="G22" s="38"/>
      <c r="H22" s="38"/>
      <c r="I22" s="38"/>
      <c r="J22" s="38"/>
      <c r="K22" s="39"/>
      <c r="L22" s="59"/>
    </row>
    <row r="23" spans="1:12" ht="15">
      <c r="A23" s="22"/>
      <c r="B23" s="15"/>
      <c r="C23" s="6"/>
      <c r="D23" s="16" t="s">
        <v>30</v>
      </c>
      <c r="E23" s="7"/>
      <c r="F23" s="17">
        <v>755</v>
      </c>
      <c r="G23" s="17">
        <f>SUM(G14:G22)</f>
        <v>26.509999999999998</v>
      </c>
      <c r="H23" s="17">
        <f>SUM(H14:H22)</f>
        <v>25.7</v>
      </c>
      <c r="I23" s="17">
        <f>SUM(I14:I22)</f>
        <v>109.37000000000002</v>
      </c>
      <c r="J23" s="17">
        <f>SUM(J14:J22)</f>
        <v>785.1</v>
      </c>
      <c r="K23" s="23"/>
      <c r="L23" s="60">
        <f>SUM(L14:L22)</f>
        <v>77.430000000000007</v>
      </c>
    </row>
    <row r="24" spans="1:12" ht="15.75" thickBot="1">
      <c r="A24" s="27">
        <f>A6</f>
        <v>1</v>
      </c>
      <c r="B24" s="28">
        <f>B6</f>
        <v>1</v>
      </c>
      <c r="C24" s="106" t="s">
        <v>4</v>
      </c>
      <c r="D24" s="107"/>
      <c r="E24" s="29"/>
      <c r="F24" s="30">
        <f>F13+F23</f>
        <v>1310</v>
      </c>
      <c r="G24" s="30">
        <f>G13+G23</f>
        <v>46.3</v>
      </c>
      <c r="H24" s="30">
        <f>H13+H23</f>
        <v>50.2</v>
      </c>
      <c r="I24" s="30">
        <f>I13+I23</f>
        <v>180.8</v>
      </c>
      <c r="J24" s="30">
        <f>J13+J23</f>
        <v>1386.4</v>
      </c>
      <c r="K24" s="64"/>
      <c r="L24" s="61">
        <f>L13+L23</f>
        <v>149.13</v>
      </c>
    </row>
    <row r="25" spans="1:12" ht="15.75">
      <c r="A25" s="12">
        <v>1</v>
      </c>
      <c r="B25" s="13">
        <v>2</v>
      </c>
      <c r="C25" s="20" t="s">
        <v>20</v>
      </c>
      <c r="D25" s="47" t="s">
        <v>25</v>
      </c>
      <c r="E25" s="52" t="s">
        <v>45</v>
      </c>
      <c r="F25" s="51">
        <v>60</v>
      </c>
      <c r="G25" s="50">
        <v>0.72</v>
      </c>
      <c r="H25" s="50">
        <v>3.6</v>
      </c>
      <c r="I25" s="50">
        <v>6.72</v>
      </c>
      <c r="J25" s="50">
        <v>62.4</v>
      </c>
      <c r="K25" s="69" t="s">
        <v>50</v>
      </c>
      <c r="L25" s="57">
        <v>8</v>
      </c>
    </row>
    <row r="26" spans="1:12" ht="15.75">
      <c r="A26" s="12"/>
      <c r="B26" s="13"/>
      <c r="C26" s="9"/>
      <c r="D26" s="5" t="s">
        <v>21</v>
      </c>
      <c r="E26" s="52" t="s">
        <v>47</v>
      </c>
      <c r="F26" s="49">
        <v>90</v>
      </c>
      <c r="G26" s="50">
        <v>15</v>
      </c>
      <c r="H26" s="50">
        <v>3.96</v>
      </c>
      <c r="I26" s="50">
        <v>12.12</v>
      </c>
      <c r="J26" s="50">
        <v>152.52000000000001</v>
      </c>
      <c r="K26" s="70" t="s">
        <v>52</v>
      </c>
      <c r="L26" s="57">
        <v>38.700000000000003</v>
      </c>
    </row>
    <row r="27" spans="1:12" ht="15.75">
      <c r="A27" s="12"/>
      <c r="B27" s="13"/>
      <c r="C27" s="9"/>
      <c r="D27" s="5" t="s">
        <v>21</v>
      </c>
      <c r="E27" s="52" t="s">
        <v>48</v>
      </c>
      <c r="F27" s="49">
        <v>150</v>
      </c>
      <c r="G27" s="50">
        <v>3.1</v>
      </c>
      <c r="H27" s="50">
        <v>6</v>
      </c>
      <c r="I27" s="50">
        <v>19.7</v>
      </c>
      <c r="J27" s="50">
        <v>145.80000000000001</v>
      </c>
      <c r="K27" s="70" t="s">
        <v>53</v>
      </c>
      <c r="L27" s="57">
        <v>13</v>
      </c>
    </row>
    <row r="28" spans="1:12" ht="15.75">
      <c r="A28" s="12"/>
      <c r="B28" s="13"/>
      <c r="C28" s="9"/>
      <c r="D28" s="47" t="s">
        <v>29</v>
      </c>
      <c r="E28" s="52" t="s">
        <v>49</v>
      </c>
      <c r="F28" s="51">
        <v>200</v>
      </c>
      <c r="G28" s="50">
        <v>0.5</v>
      </c>
      <c r="H28" s="50">
        <v>0</v>
      </c>
      <c r="I28" s="50">
        <v>19.8</v>
      </c>
      <c r="J28" s="50">
        <v>81</v>
      </c>
      <c r="K28" s="70" t="s">
        <v>54</v>
      </c>
      <c r="L28" s="57">
        <v>7</v>
      </c>
    </row>
    <row r="29" spans="1:12" ht="15">
      <c r="A29" s="12"/>
      <c r="B29" s="13"/>
      <c r="C29" s="9"/>
      <c r="D29" s="47" t="s">
        <v>96</v>
      </c>
      <c r="E29" s="52" t="s">
        <v>40</v>
      </c>
      <c r="F29" s="51">
        <v>25</v>
      </c>
      <c r="G29" s="50">
        <v>1.75</v>
      </c>
      <c r="H29" s="50">
        <v>0.3</v>
      </c>
      <c r="I29" s="50">
        <v>11.45</v>
      </c>
      <c r="J29" s="50">
        <v>52.5</v>
      </c>
      <c r="K29" s="39"/>
      <c r="L29" s="57">
        <v>5</v>
      </c>
    </row>
    <row r="30" spans="1:12" ht="15">
      <c r="A30" s="12"/>
      <c r="B30" s="13"/>
      <c r="C30" s="9"/>
      <c r="D30" s="5"/>
      <c r="E30" s="37"/>
      <c r="F30" s="38"/>
      <c r="G30" s="38"/>
      <c r="H30" s="38"/>
      <c r="I30" s="38"/>
      <c r="J30" s="38"/>
      <c r="K30" s="39"/>
      <c r="L30" s="68"/>
    </row>
    <row r="31" spans="1:12" ht="15">
      <c r="A31" s="12"/>
      <c r="B31" s="13"/>
      <c r="C31" s="9"/>
      <c r="D31" s="5"/>
      <c r="E31" s="37"/>
      <c r="F31" s="38"/>
      <c r="G31" s="38"/>
      <c r="H31" s="38"/>
      <c r="I31" s="38"/>
      <c r="J31" s="38"/>
      <c r="K31" s="39"/>
      <c r="L31" s="59"/>
    </row>
    <row r="32" spans="1:12" ht="15">
      <c r="A32" s="14"/>
      <c r="B32" s="15"/>
      <c r="C32" s="6"/>
      <c r="D32" s="16" t="s">
        <v>30</v>
      </c>
      <c r="E32" s="7"/>
      <c r="F32" s="17">
        <f>SUM(F25:F31)</f>
        <v>525</v>
      </c>
      <c r="G32" s="17">
        <f>SUM(G25:G31)</f>
        <v>21.07</v>
      </c>
      <c r="H32" s="17">
        <f>SUM(H25:H31)</f>
        <v>13.860000000000001</v>
      </c>
      <c r="I32" s="17">
        <f>SUM(I25:I31)</f>
        <v>69.790000000000006</v>
      </c>
      <c r="J32" s="17">
        <f>SUM(J25:J31)</f>
        <v>494.22</v>
      </c>
      <c r="K32" s="23"/>
      <c r="L32" s="60">
        <f>SUM(L25:L31)</f>
        <v>71.7</v>
      </c>
    </row>
    <row r="33" spans="1:12" ht="15">
      <c r="A33" s="11">
        <f>A25</f>
        <v>1</v>
      </c>
      <c r="B33" s="11">
        <f>B25</f>
        <v>2</v>
      </c>
      <c r="C33" s="8" t="s">
        <v>24</v>
      </c>
      <c r="D33" s="47" t="s">
        <v>25</v>
      </c>
      <c r="E33" s="52" t="s">
        <v>45</v>
      </c>
      <c r="F33" s="51">
        <v>60</v>
      </c>
      <c r="G33" s="50">
        <v>0.72</v>
      </c>
      <c r="H33" s="50">
        <v>3.6</v>
      </c>
      <c r="I33" s="50">
        <v>6.72</v>
      </c>
      <c r="J33" s="50">
        <v>62.4</v>
      </c>
      <c r="K33" s="63" t="s">
        <v>50</v>
      </c>
      <c r="L33" s="81">
        <v>8</v>
      </c>
    </row>
    <row r="34" spans="1:12" ht="15">
      <c r="A34" s="12"/>
      <c r="B34" s="13"/>
      <c r="C34" s="9"/>
      <c r="D34" s="47" t="s">
        <v>26</v>
      </c>
      <c r="E34" s="53" t="s">
        <v>46</v>
      </c>
      <c r="F34" s="49">
        <v>210</v>
      </c>
      <c r="G34" s="50">
        <v>4.72</v>
      </c>
      <c r="H34" s="50">
        <v>6.1</v>
      </c>
      <c r="I34" s="50">
        <v>10.1</v>
      </c>
      <c r="J34" s="50">
        <v>114.2</v>
      </c>
      <c r="K34" s="63" t="s">
        <v>51</v>
      </c>
      <c r="L34" s="81">
        <v>5.73</v>
      </c>
    </row>
    <row r="35" spans="1:12" ht="13.15" customHeight="1">
      <c r="A35" s="12"/>
      <c r="B35" s="13"/>
      <c r="C35" s="9"/>
      <c r="D35" s="5" t="s">
        <v>27</v>
      </c>
      <c r="E35" s="52" t="s">
        <v>47</v>
      </c>
      <c r="F35" s="49">
        <v>90</v>
      </c>
      <c r="G35" s="50">
        <v>15</v>
      </c>
      <c r="H35" s="50">
        <v>3.96</v>
      </c>
      <c r="I35" s="50">
        <v>12.12</v>
      </c>
      <c r="J35" s="50">
        <v>152.52000000000001</v>
      </c>
      <c r="K35" s="63" t="s">
        <v>52</v>
      </c>
      <c r="L35" s="81">
        <v>31.7</v>
      </c>
    </row>
    <row r="36" spans="1:12" ht="15">
      <c r="A36" s="12"/>
      <c r="B36" s="13"/>
      <c r="C36" s="9"/>
      <c r="D36" s="47" t="s">
        <v>28</v>
      </c>
      <c r="E36" s="52" t="s">
        <v>48</v>
      </c>
      <c r="F36" s="49">
        <v>150</v>
      </c>
      <c r="G36" s="50">
        <v>3.1</v>
      </c>
      <c r="H36" s="50">
        <v>6</v>
      </c>
      <c r="I36" s="50">
        <v>19.7</v>
      </c>
      <c r="J36" s="50">
        <v>145.80000000000001</v>
      </c>
      <c r="K36" s="63" t="s">
        <v>53</v>
      </c>
      <c r="L36" s="81">
        <v>13</v>
      </c>
    </row>
    <row r="37" spans="1:12" ht="15">
      <c r="A37" s="12"/>
      <c r="B37" s="13"/>
      <c r="C37" s="9"/>
      <c r="D37" s="47" t="s">
        <v>98</v>
      </c>
      <c r="E37" s="52" t="s">
        <v>97</v>
      </c>
      <c r="F37" s="49">
        <v>30</v>
      </c>
      <c r="G37" s="50">
        <v>0.6</v>
      </c>
      <c r="H37" s="50">
        <v>3.42</v>
      </c>
      <c r="I37" s="50">
        <v>3.48</v>
      </c>
      <c r="J37" s="50">
        <v>46.68</v>
      </c>
      <c r="K37" s="63" t="s">
        <v>99</v>
      </c>
      <c r="L37" s="57">
        <v>2</v>
      </c>
    </row>
    <row r="38" spans="1:12" ht="15">
      <c r="A38" s="12"/>
      <c r="B38" s="13"/>
      <c r="C38" s="9"/>
      <c r="D38" s="47" t="s">
        <v>29</v>
      </c>
      <c r="E38" s="52" t="s">
        <v>49</v>
      </c>
      <c r="F38" s="51">
        <v>200</v>
      </c>
      <c r="G38" s="50">
        <v>0.5</v>
      </c>
      <c r="H38" s="50">
        <v>0</v>
      </c>
      <c r="I38" s="50">
        <v>19.8</v>
      </c>
      <c r="J38" s="50">
        <v>81</v>
      </c>
      <c r="K38" s="63" t="s">
        <v>54</v>
      </c>
      <c r="L38" s="81">
        <v>7</v>
      </c>
    </row>
    <row r="39" spans="1:12" ht="15.75">
      <c r="A39" s="12"/>
      <c r="B39" s="13"/>
      <c r="C39" s="9"/>
      <c r="D39" s="47" t="s">
        <v>101</v>
      </c>
      <c r="E39" s="52" t="s">
        <v>40</v>
      </c>
      <c r="F39" s="54">
        <v>50</v>
      </c>
      <c r="G39" s="96">
        <v>3.5</v>
      </c>
      <c r="H39" s="96">
        <v>0.6</v>
      </c>
      <c r="I39" s="96">
        <v>22.9</v>
      </c>
      <c r="J39" s="96">
        <v>105</v>
      </c>
      <c r="K39" s="46"/>
      <c r="L39" s="81">
        <v>10</v>
      </c>
    </row>
    <row r="40" spans="1:12" ht="15">
      <c r="A40" s="12"/>
      <c r="B40" s="13"/>
      <c r="C40" s="9"/>
      <c r="D40" s="47"/>
      <c r="E40" s="55"/>
      <c r="F40" s="56"/>
      <c r="G40" s="56"/>
      <c r="H40" s="56"/>
      <c r="I40" s="56"/>
      <c r="J40" s="56"/>
      <c r="K40" s="46"/>
      <c r="L40" s="56"/>
    </row>
    <row r="41" spans="1:12" ht="15">
      <c r="A41" s="12"/>
      <c r="B41" s="13"/>
      <c r="C41" s="9"/>
      <c r="D41" s="5"/>
      <c r="E41" s="37"/>
      <c r="F41" s="38"/>
      <c r="G41" s="38"/>
      <c r="H41" s="38"/>
      <c r="I41" s="38"/>
      <c r="J41" s="38"/>
      <c r="K41" s="39"/>
      <c r="L41" s="38"/>
    </row>
    <row r="42" spans="1:12" ht="15">
      <c r="A42" s="12"/>
      <c r="B42" s="13"/>
      <c r="C42" s="9"/>
      <c r="D42" s="5"/>
      <c r="E42" s="37"/>
      <c r="F42" s="38"/>
      <c r="G42" s="38"/>
      <c r="H42" s="38"/>
      <c r="I42" s="38"/>
      <c r="J42" s="38"/>
      <c r="K42" s="39"/>
      <c r="L42" s="38"/>
    </row>
    <row r="43" spans="1:12" ht="15">
      <c r="A43" s="14"/>
      <c r="B43" s="15"/>
      <c r="C43" s="6"/>
      <c r="D43" s="16" t="s">
        <v>30</v>
      </c>
      <c r="E43" s="7"/>
      <c r="F43" s="17">
        <v>790</v>
      </c>
      <c r="G43" s="17">
        <f>SUM(G33:G42)</f>
        <v>28.14</v>
      </c>
      <c r="H43" s="17">
        <f>SUM(H33:H42)</f>
        <v>23.68</v>
      </c>
      <c r="I43" s="17">
        <f>SUM(I33:I42)</f>
        <v>94.82</v>
      </c>
      <c r="J43" s="17">
        <f>SUM(J33:J42)</f>
        <v>707.6</v>
      </c>
      <c r="K43" s="23"/>
      <c r="L43" s="17">
        <f>SUM(L33:L42)</f>
        <v>77.430000000000007</v>
      </c>
    </row>
    <row r="44" spans="1:12" ht="15.75" customHeight="1" thickBot="1">
      <c r="A44" s="31">
        <f>A25</f>
        <v>1</v>
      </c>
      <c r="B44" s="31">
        <f>B25</f>
        <v>2</v>
      </c>
      <c r="C44" s="106" t="s">
        <v>4</v>
      </c>
      <c r="D44" s="107"/>
      <c r="E44" s="29"/>
      <c r="F44" s="30">
        <f>F32+F43</f>
        <v>1315</v>
      </c>
      <c r="G44" s="30">
        <f>G32+G43</f>
        <v>49.21</v>
      </c>
      <c r="H44" s="30">
        <f>H32+H43</f>
        <v>37.54</v>
      </c>
      <c r="I44" s="30">
        <f>I32+I43</f>
        <v>164.61</v>
      </c>
      <c r="J44" s="30">
        <f>J32+J43</f>
        <v>1201.8200000000002</v>
      </c>
      <c r="K44" s="30"/>
      <c r="L44" s="30">
        <f>L32+L43</f>
        <v>149.13</v>
      </c>
    </row>
    <row r="45" spans="1:12" ht="15">
      <c r="A45" s="18">
        <v>1</v>
      </c>
      <c r="B45" s="19">
        <v>3</v>
      </c>
      <c r="C45" s="20" t="s">
        <v>20</v>
      </c>
      <c r="D45" s="47" t="s">
        <v>25</v>
      </c>
      <c r="E45" s="71" t="s">
        <v>57</v>
      </c>
      <c r="F45" s="54">
        <v>60</v>
      </c>
      <c r="G45" s="72">
        <v>0.84</v>
      </c>
      <c r="H45" s="72">
        <v>2.7</v>
      </c>
      <c r="I45" s="72">
        <v>4.5599999999999996</v>
      </c>
      <c r="J45" s="72">
        <v>45.6</v>
      </c>
      <c r="K45" s="73" t="s">
        <v>62</v>
      </c>
      <c r="L45" s="81">
        <v>8</v>
      </c>
    </row>
    <row r="46" spans="1:12" ht="15">
      <c r="A46" s="21"/>
      <c r="B46" s="13"/>
      <c r="C46" s="9"/>
      <c r="D46" s="5" t="s">
        <v>21</v>
      </c>
      <c r="E46" s="52" t="s">
        <v>58</v>
      </c>
      <c r="F46" s="51">
        <v>90</v>
      </c>
      <c r="G46" s="50">
        <v>14.1</v>
      </c>
      <c r="H46" s="50">
        <v>2.8</v>
      </c>
      <c r="I46" s="50">
        <v>8.6</v>
      </c>
      <c r="J46" s="50">
        <v>115.9</v>
      </c>
      <c r="K46" s="74" t="s">
        <v>63</v>
      </c>
      <c r="L46" s="81">
        <v>36.700000000000003</v>
      </c>
    </row>
    <row r="47" spans="1:12" ht="15">
      <c r="A47" s="21"/>
      <c r="B47" s="13"/>
      <c r="C47" s="9"/>
      <c r="D47" s="5" t="s">
        <v>21</v>
      </c>
      <c r="E47" s="52" t="s">
        <v>59</v>
      </c>
      <c r="F47" s="49">
        <v>150</v>
      </c>
      <c r="G47" s="50">
        <v>3.7</v>
      </c>
      <c r="H47" s="50">
        <v>5.4</v>
      </c>
      <c r="I47" s="50">
        <v>36.4</v>
      </c>
      <c r="J47" s="50">
        <v>210.1</v>
      </c>
      <c r="K47" s="74" t="s">
        <v>64</v>
      </c>
      <c r="L47" s="81">
        <v>12</v>
      </c>
    </row>
    <row r="48" spans="1:12" ht="13.15" customHeight="1">
      <c r="A48" s="21"/>
      <c r="B48" s="13"/>
      <c r="C48" s="9"/>
      <c r="D48" s="75" t="s">
        <v>22</v>
      </c>
      <c r="E48" s="52" t="s">
        <v>60</v>
      </c>
      <c r="F48" s="54">
        <v>200</v>
      </c>
      <c r="G48" s="50">
        <v>4.5999999999999996</v>
      </c>
      <c r="H48" s="50">
        <v>4.4000000000000004</v>
      </c>
      <c r="I48" s="50">
        <v>12.5</v>
      </c>
      <c r="J48" s="50">
        <v>107.2</v>
      </c>
      <c r="K48" s="76" t="s">
        <v>65</v>
      </c>
      <c r="L48" s="81">
        <v>10</v>
      </c>
    </row>
    <row r="49" spans="1:12" ht="15">
      <c r="A49" s="21"/>
      <c r="B49" s="13"/>
      <c r="C49" s="9"/>
      <c r="D49" s="47" t="s">
        <v>96</v>
      </c>
      <c r="E49" s="52" t="s">
        <v>40</v>
      </c>
      <c r="F49" s="51">
        <v>25</v>
      </c>
      <c r="G49" s="50">
        <v>1.75</v>
      </c>
      <c r="H49" s="50">
        <v>0.3</v>
      </c>
      <c r="I49" s="50">
        <v>11.45</v>
      </c>
      <c r="J49" s="50">
        <v>52.5</v>
      </c>
      <c r="K49" s="46"/>
      <c r="L49" s="81">
        <v>5</v>
      </c>
    </row>
    <row r="50" spans="1:12" ht="15">
      <c r="A50" s="21"/>
      <c r="B50" s="13"/>
      <c r="C50" s="9"/>
      <c r="D50" s="5"/>
      <c r="E50" s="37"/>
      <c r="F50" s="38"/>
      <c r="G50" s="38"/>
      <c r="H50" s="38"/>
      <c r="I50" s="38"/>
      <c r="J50" s="38"/>
      <c r="K50" s="39"/>
      <c r="L50" s="38"/>
    </row>
    <row r="51" spans="1:12" ht="15">
      <c r="A51" s="22"/>
      <c r="B51" s="15"/>
      <c r="C51" s="6"/>
      <c r="D51" s="16" t="s">
        <v>30</v>
      </c>
      <c r="E51" s="7"/>
      <c r="F51" s="17">
        <f>SUM(F45:F50)</f>
        <v>525</v>
      </c>
      <c r="G51" s="17">
        <f>SUM(G45:G50)</f>
        <v>24.990000000000002</v>
      </c>
      <c r="H51" s="17">
        <f>SUM(H45:H50)</f>
        <v>15.600000000000001</v>
      </c>
      <c r="I51" s="17">
        <f>SUM(I45:I50)</f>
        <v>73.510000000000005</v>
      </c>
      <c r="J51" s="17">
        <f>SUM(J45:J50)</f>
        <v>531.29999999999995</v>
      </c>
      <c r="K51" s="23"/>
      <c r="L51" s="17">
        <f>SUM(L45:L50)</f>
        <v>71.7</v>
      </c>
    </row>
    <row r="52" spans="1:12" ht="15">
      <c r="A52" s="24">
        <f>A45</f>
        <v>1</v>
      </c>
      <c r="B52" s="11">
        <f>B45</f>
        <v>3</v>
      </c>
      <c r="C52" s="8" t="s">
        <v>24</v>
      </c>
      <c r="D52" s="75" t="s">
        <v>25</v>
      </c>
      <c r="E52" s="71" t="s">
        <v>57</v>
      </c>
      <c r="F52" s="54">
        <v>60</v>
      </c>
      <c r="G52" s="72">
        <v>0.84</v>
      </c>
      <c r="H52" s="72">
        <v>2.7</v>
      </c>
      <c r="I52" s="72">
        <v>4.5599999999999996</v>
      </c>
      <c r="J52" s="72">
        <v>45.6</v>
      </c>
      <c r="K52" s="73" t="s">
        <v>62</v>
      </c>
      <c r="L52" s="81">
        <v>8</v>
      </c>
    </row>
    <row r="53" spans="1:12" ht="15">
      <c r="A53" s="21"/>
      <c r="B53" s="13"/>
      <c r="C53" s="9"/>
      <c r="D53" s="75" t="s">
        <v>26</v>
      </c>
      <c r="E53" s="77" t="s">
        <v>61</v>
      </c>
      <c r="F53" s="78">
        <v>210</v>
      </c>
      <c r="G53" s="79">
        <v>4.74</v>
      </c>
      <c r="H53" s="79">
        <v>6.24</v>
      </c>
      <c r="I53" s="79">
        <v>13.6</v>
      </c>
      <c r="J53" s="79">
        <v>129.38</v>
      </c>
      <c r="K53" s="80" t="s">
        <v>66</v>
      </c>
      <c r="L53" s="81">
        <v>5.73</v>
      </c>
    </row>
    <row r="54" spans="1:12" ht="15">
      <c r="A54" s="21"/>
      <c r="B54" s="13"/>
      <c r="C54" s="9"/>
      <c r="D54" s="75" t="s">
        <v>27</v>
      </c>
      <c r="E54" s="52" t="s">
        <v>58</v>
      </c>
      <c r="F54" s="51">
        <v>90</v>
      </c>
      <c r="G54" s="50">
        <v>14.1</v>
      </c>
      <c r="H54" s="50">
        <v>2.8</v>
      </c>
      <c r="I54" s="50">
        <v>8.6</v>
      </c>
      <c r="J54" s="50">
        <v>115.9</v>
      </c>
      <c r="K54" s="74" t="s">
        <v>63</v>
      </c>
      <c r="L54" s="81">
        <v>36.700000000000003</v>
      </c>
    </row>
    <row r="55" spans="1:12" ht="15">
      <c r="A55" s="21"/>
      <c r="B55" s="13"/>
      <c r="C55" s="9"/>
      <c r="D55" s="75" t="s">
        <v>28</v>
      </c>
      <c r="E55" s="52" t="s">
        <v>59</v>
      </c>
      <c r="F55" s="49">
        <v>150</v>
      </c>
      <c r="G55" s="50">
        <v>3.7</v>
      </c>
      <c r="H55" s="50">
        <v>5.4</v>
      </c>
      <c r="I55" s="50">
        <v>36.4</v>
      </c>
      <c r="J55" s="50">
        <v>210.1</v>
      </c>
      <c r="K55" s="74" t="s">
        <v>64</v>
      </c>
      <c r="L55" s="81">
        <v>12</v>
      </c>
    </row>
    <row r="56" spans="1:12" ht="15">
      <c r="A56" s="21"/>
      <c r="B56" s="13"/>
      <c r="C56" s="9"/>
      <c r="D56" s="75" t="s">
        <v>22</v>
      </c>
      <c r="E56" s="52" t="s">
        <v>60</v>
      </c>
      <c r="F56" s="54">
        <v>200</v>
      </c>
      <c r="G56" s="50">
        <v>4.5999999999999996</v>
      </c>
      <c r="H56" s="50">
        <v>4.4000000000000004</v>
      </c>
      <c r="I56" s="50">
        <v>12.5</v>
      </c>
      <c r="J56" s="50">
        <v>107.2</v>
      </c>
      <c r="K56" s="76" t="s">
        <v>65</v>
      </c>
      <c r="L56" s="81">
        <v>10</v>
      </c>
    </row>
    <row r="57" spans="1:12" ht="15">
      <c r="A57" s="21"/>
      <c r="B57" s="13"/>
      <c r="C57" s="9"/>
      <c r="D57" s="47" t="s">
        <v>101</v>
      </c>
      <c r="E57" s="52" t="s">
        <v>40</v>
      </c>
      <c r="F57" s="54">
        <v>50</v>
      </c>
      <c r="G57" s="50">
        <v>3.5</v>
      </c>
      <c r="H57" s="50">
        <v>0.6</v>
      </c>
      <c r="I57" s="50">
        <v>22.9</v>
      </c>
      <c r="J57" s="50">
        <v>105</v>
      </c>
      <c r="K57" s="46"/>
      <c r="L57" s="81">
        <v>5</v>
      </c>
    </row>
    <row r="58" spans="1:12" ht="15">
      <c r="A58" s="21"/>
      <c r="B58" s="13"/>
      <c r="C58" s="9"/>
      <c r="D58" s="5"/>
      <c r="E58" s="37"/>
      <c r="F58" s="38"/>
      <c r="G58" s="38"/>
      <c r="H58" s="38"/>
      <c r="I58" s="38"/>
      <c r="J58" s="38"/>
      <c r="K58" s="39"/>
      <c r="L58" s="38"/>
    </row>
    <row r="59" spans="1:12" ht="15">
      <c r="A59" s="21"/>
      <c r="B59" s="13"/>
      <c r="C59" s="9"/>
      <c r="D59" s="5"/>
      <c r="E59" s="37"/>
      <c r="F59" s="38"/>
      <c r="G59" s="38"/>
      <c r="H59" s="38"/>
      <c r="I59" s="38"/>
      <c r="J59" s="38"/>
      <c r="K59" s="39"/>
      <c r="L59" s="38"/>
    </row>
    <row r="60" spans="1:12" ht="15">
      <c r="A60" s="22"/>
      <c r="B60" s="15"/>
      <c r="C60" s="6"/>
      <c r="D60" s="16" t="s">
        <v>30</v>
      </c>
      <c r="E60" s="7"/>
      <c r="F60" s="17">
        <v>765</v>
      </c>
      <c r="G60" s="17">
        <f>SUM(G52:G59)</f>
        <v>31.479999999999997</v>
      </c>
      <c r="H60" s="17">
        <f>SUM(H52:H59)</f>
        <v>22.14</v>
      </c>
      <c r="I60" s="17">
        <f>SUM(I52:I59)</f>
        <v>98.56</v>
      </c>
      <c r="J60" s="17">
        <f>SUM(J52:J59)</f>
        <v>713.18000000000006</v>
      </c>
      <c r="K60" s="23"/>
      <c r="L60" s="17">
        <f>SUM(L52:L59)</f>
        <v>77.430000000000007</v>
      </c>
    </row>
    <row r="61" spans="1:12" ht="15.75" customHeight="1" thickBot="1">
      <c r="A61" s="27">
        <f>A45</f>
        <v>1</v>
      </c>
      <c r="B61" s="28">
        <f>B45</f>
        <v>3</v>
      </c>
      <c r="C61" s="106" t="s">
        <v>4</v>
      </c>
      <c r="D61" s="107"/>
      <c r="E61" s="29"/>
      <c r="F61" s="30">
        <f>F51+F60</f>
        <v>1290</v>
      </c>
      <c r="G61" s="30">
        <f>G51+G60</f>
        <v>56.47</v>
      </c>
      <c r="H61" s="30">
        <f>H51+H60</f>
        <v>37.74</v>
      </c>
      <c r="I61" s="30">
        <f>I51+I60</f>
        <v>172.07</v>
      </c>
      <c r="J61" s="30">
        <f>J51+J60</f>
        <v>1244.48</v>
      </c>
      <c r="K61" s="30"/>
      <c r="L61" s="30">
        <f>L51+L60</f>
        <v>149.13</v>
      </c>
    </row>
    <row r="62" spans="1:12" ht="32.450000000000003" customHeight="1">
      <c r="A62" s="18">
        <v>1</v>
      </c>
      <c r="B62" s="19">
        <v>4</v>
      </c>
      <c r="C62" s="20" t="s">
        <v>20</v>
      </c>
      <c r="D62" s="75" t="s">
        <v>25</v>
      </c>
      <c r="E62" s="52" t="s">
        <v>36</v>
      </c>
      <c r="F62" s="49">
        <v>60</v>
      </c>
      <c r="G62" s="50">
        <v>1.5</v>
      </c>
      <c r="H62" s="50">
        <v>6.06</v>
      </c>
      <c r="I62" s="50">
        <v>6.3</v>
      </c>
      <c r="J62" s="50">
        <v>85.6</v>
      </c>
      <c r="K62" s="74" t="s">
        <v>41</v>
      </c>
      <c r="L62" s="81">
        <v>8</v>
      </c>
    </row>
    <row r="63" spans="1:12" ht="15">
      <c r="A63" s="21"/>
      <c r="B63" s="13"/>
      <c r="C63" s="9"/>
      <c r="D63" s="5" t="s">
        <v>21</v>
      </c>
      <c r="E63" s="52" t="s">
        <v>67</v>
      </c>
      <c r="F63" s="51">
        <v>90</v>
      </c>
      <c r="G63" s="50">
        <v>13.7</v>
      </c>
      <c r="H63" s="50">
        <v>12.8</v>
      </c>
      <c r="I63" s="50">
        <v>5.4</v>
      </c>
      <c r="J63" s="50">
        <v>267.39999999999998</v>
      </c>
      <c r="K63" s="74" t="s">
        <v>70</v>
      </c>
      <c r="L63" s="81">
        <v>37.700000000000003</v>
      </c>
    </row>
    <row r="64" spans="1:12" ht="15">
      <c r="A64" s="21"/>
      <c r="B64" s="13"/>
      <c r="C64" s="9"/>
      <c r="D64" s="5" t="s">
        <v>21</v>
      </c>
      <c r="E64" s="82" t="s">
        <v>68</v>
      </c>
      <c r="F64" s="51">
        <v>150</v>
      </c>
      <c r="G64" s="72">
        <v>8.3000000000000007</v>
      </c>
      <c r="H64" s="72">
        <v>6.3</v>
      </c>
      <c r="I64" s="72">
        <v>36</v>
      </c>
      <c r="J64" s="72">
        <v>233.7</v>
      </c>
      <c r="K64" s="74" t="s">
        <v>71</v>
      </c>
      <c r="L64" s="81">
        <v>11</v>
      </c>
    </row>
    <row r="65" spans="1:13" ht="15">
      <c r="A65" s="21"/>
      <c r="B65" s="13"/>
      <c r="C65" s="9"/>
      <c r="D65" s="75" t="s">
        <v>22</v>
      </c>
      <c r="E65" s="52" t="s">
        <v>69</v>
      </c>
      <c r="F65" s="51">
        <v>207</v>
      </c>
      <c r="G65" s="50">
        <v>0.3</v>
      </c>
      <c r="H65" s="50">
        <v>0</v>
      </c>
      <c r="I65" s="50">
        <v>6.7</v>
      </c>
      <c r="J65" s="50">
        <v>27.9</v>
      </c>
      <c r="K65" s="74" t="s">
        <v>72</v>
      </c>
      <c r="L65" s="81">
        <v>10</v>
      </c>
      <c r="M65" s="105"/>
    </row>
    <row r="66" spans="1:13" ht="15">
      <c r="A66" s="21"/>
      <c r="B66" s="13"/>
      <c r="C66" s="9"/>
      <c r="D66" s="75" t="s">
        <v>96</v>
      </c>
      <c r="E66" s="52" t="s">
        <v>40</v>
      </c>
      <c r="F66" s="51">
        <v>25</v>
      </c>
      <c r="G66" s="50">
        <v>1.75</v>
      </c>
      <c r="H66" s="50">
        <v>0.3</v>
      </c>
      <c r="I66" s="50">
        <v>11.45</v>
      </c>
      <c r="J66" s="50">
        <v>52.5</v>
      </c>
      <c r="K66" s="46"/>
      <c r="L66" s="81">
        <v>5</v>
      </c>
    </row>
    <row r="67" spans="1:13" ht="15">
      <c r="A67" s="21"/>
      <c r="B67" s="13"/>
      <c r="C67" s="9"/>
      <c r="D67" s="5"/>
      <c r="E67" s="37"/>
      <c r="F67" s="38"/>
      <c r="G67" s="38"/>
      <c r="H67" s="38"/>
      <c r="I67" s="38"/>
      <c r="J67" s="38"/>
      <c r="K67" s="39"/>
      <c r="L67" s="38"/>
    </row>
    <row r="68" spans="1:13" ht="15">
      <c r="A68" s="21"/>
      <c r="B68" s="13"/>
      <c r="C68" s="9"/>
      <c r="D68" s="5"/>
      <c r="E68" s="37"/>
      <c r="F68" s="38"/>
      <c r="G68" s="38"/>
      <c r="H68" s="38"/>
      <c r="I68" s="38"/>
      <c r="J68" s="38"/>
      <c r="K68" s="39"/>
      <c r="L68" s="38"/>
    </row>
    <row r="69" spans="1:13" ht="15">
      <c r="A69" s="22"/>
      <c r="B69" s="15"/>
      <c r="C69" s="6"/>
      <c r="D69" s="16" t="s">
        <v>30</v>
      </c>
      <c r="E69" s="7"/>
      <c r="F69" s="17">
        <v>532</v>
      </c>
      <c r="G69" s="17">
        <f>SUM(G62:G68)</f>
        <v>25.55</v>
      </c>
      <c r="H69" s="17">
        <f>SUM(H62:H68)</f>
        <v>25.46</v>
      </c>
      <c r="I69" s="17">
        <f>SUM(I62:I68)</f>
        <v>65.850000000000009</v>
      </c>
      <c r="J69" s="17">
        <f>SUM(J62:J68)</f>
        <v>667.1</v>
      </c>
      <c r="K69" s="23"/>
      <c r="L69" s="17">
        <f>SUM(L62:L68)</f>
        <v>71.7</v>
      </c>
    </row>
    <row r="70" spans="1:13" ht="30">
      <c r="A70" s="24">
        <f>A62</f>
        <v>1</v>
      </c>
      <c r="B70" s="11">
        <f>B62</f>
        <v>4</v>
      </c>
      <c r="C70" s="8" t="s">
        <v>24</v>
      </c>
      <c r="D70" s="75" t="s">
        <v>25</v>
      </c>
      <c r="E70" s="52" t="s">
        <v>36</v>
      </c>
      <c r="F70" s="49">
        <v>60</v>
      </c>
      <c r="G70" s="50">
        <v>1.5</v>
      </c>
      <c r="H70" s="50">
        <v>6.06</v>
      </c>
      <c r="I70" s="50">
        <v>6.3</v>
      </c>
      <c r="J70" s="50">
        <v>85.6</v>
      </c>
      <c r="K70" s="74" t="s">
        <v>41</v>
      </c>
      <c r="L70" s="81">
        <v>8</v>
      </c>
    </row>
    <row r="71" spans="1:13" ht="30">
      <c r="A71" s="21"/>
      <c r="B71" s="13"/>
      <c r="C71" s="9"/>
      <c r="D71" s="75" t="s">
        <v>26</v>
      </c>
      <c r="E71" s="83" t="s">
        <v>73</v>
      </c>
      <c r="F71" s="78">
        <v>200</v>
      </c>
      <c r="G71" s="79">
        <v>5.2</v>
      </c>
      <c r="H71" s="79">
        <v>2.8</v>
      </c>
      <c r="I71" s="79">
        <v>18.48</v>
      </c>
      <c r="J71" s="79">
        <v>119.6</v>
      </c>
      <c r="K71" s="80" t="s">
        <v>74</v>
      </c>
      <c r="L71" s="81">
        <v>5.73</v>
      </c>
    </row>
    <row r="72" spans="1:13" ht="15">
      <c r="A72" s="21"/>
      <c r="B72" s="13"/>
      <c r="C72" s="9"/>
      <c r="D72" s="75" t="s">
        <v>27</v>
      </c>
      <c r="E72" s="52" t="s">
        <v>67</v>
      </c>
      <c r="F72" s="51">
        <v>90</v>
      </c>
      <c r="G72" s="50">
        <v>13.7</v>
      </c>
      <c r="H72" s="50">
        <v>12.8</v>
      </c>
      <c r="I72" s="50">
        <v>5.4</v>
      </c>
      <c r="J72" s="50">
        <v>267.39999999999998</v>
      </c>
      <c r="K72" s="74" t="s">
        <v>70</v>
      </c>
      <c r="L72" s="81">
        <v>37.700000000000003</v>
      </c>
    </row>
    <row r="73" spans="1:13" ht="15">
      <c r="A73" s="21"/>
      <c r="B73" s="13"/>
      <c r="C73" s="9"/>
      <c r="D73" s="75" t="s">
        <v>28</v>
      </c>
      <c r="E73" s="82" t="s">
        <v>68</v>
      </c>
      <c r="F73" s="51">
        <v>150</v>
      </c>
      <c r="G73" s="72">
        <v>8.3000000000000007</v>
      </c>
      <c r="H73" s="72">
        <v>6.3</v>
      </c>
      <c r="I73" s="72">
        <v>36</v>
      </c>
      <c r="J73" s="72">
        <v>233.7</v>
      </c>
      <c r="K73" s="74" t="s">
        <v>71</v>
      </c>
      <c r="L73" s="81">
        <v>11</v>
      </c>
    </row>
    <row r="74" spans="1:13" ht="15">
      <c r="A74" s="21"/>
      <c r="B74" s="13"/>
      <c r="C74" s="9"/>
      <c r="D74" s="75" t="s">
        <v>22</v>
      </c>
      <c r="E74" s="52" t="s">
        <v>69</v>
      </c>
      <c r="F74" s="51">
        <v>207</v>
      </c>
      <c r="G74" s="50">
        <v>0.3</v>
      </c>
      <c r="H74" s="50">
        <v>0</v>
      </c>
      <c r="I74" s="50">
        <v>6.7</v>
      </c>
      <c r="J74" s="50">
        <v>27.9</v>
      </c>
      <c r="K74" s="74" t="s">
        <v>72</v>
      </c>
      <c r="L74" s="81">
        <v>10</v>
      </c>
    </row>
    <row r="75" spans="1:13" ht="15">
      <c r="A75" s="21"/>
      <c r="B75" s="13"/>
      <c r="C75" s="9"/>
      <c r="D75" s="47" t="s">
        <v>101</v>
      </c>
      <c r="E75" s="52" t="s">
        <v>40</v>
      </c>
      <c r="F75" s="54">
        <v>25</v>
      </c>
      <c r="G75" s="50">
        <v>1.75</v>
      </c>
      <c r="H75" s="50">
        <v>0.3</v>
      </c>
      <c r="I75" s="50">
        <v>11.45</v>
      </c>
      <c r="J75" s="50">
        <v>52.5</v>
      </c>
      <c r="K75" s="46"/>
      <c r="L75" s="81">
        <v>5</v>
      </c>
    </row>
    <row r="76" spans="1:13" ht="15">
      <c r="A76" s="21"/>
      <c r="B76" s="13"/>
      <c r="C76" s="9"/>
      <c r="D76" s="75"/>
      <c r="E76" s="55"/>
      <c r="F76" s="56"/>
      <c r="G76" s="56"/>
      <c r="H76" s="56"/>
      <c r="I76" s="56"/>
      <c r="J76" s="56"/>
      <c r="K76" s="46"/>
      <c r="L76" s="38"/>
    </row>
    <row r="77" spans="1:13" ht="15">
      <c r="A77" s="21"/>
      <c r="B77" s="13"/>
      <c r="C77" s="9"/>
      <c r="D77" s="5"/>
      <c r="E77" s="37"/>
      <c r="F77" s="38"/>
      <c r="G77" s="38"/>
      <c r="H77" s="38"/>
      <c r="I77" s="38"/>
      <c r="J77" s="38"/>
      <c r="K77" s="39"/>
      <c r="L77" s="38"/>
    </row>
    <row r="78" spans="1:13" ht="15">
      <c r="A78" s="21"/>
      <c r="B78" s="13"/>
      <c r="C78" s="9"/>
      <c r="D78" s="5"/>
      <c r="E78" s="37"/>
      <c r="F78" s="38"/>
      <c r="G78" s="38"/>
      <c r="H78" s="38"/>
      <c r="I78" s="38"/>
      <c r="J78" s="38"/>
      <c r="K78" s="39"/>
      <c r="L78" s="38"/>
    </row>
    <row r="79" spans="1:13" ht="15">
      <c r="A79" s="22"/>
      <c r="B79" s="15"/>
      <c r="C79" s="6"/>
      <c r="D79" s="16" t="s">
        <v>30</v>
      </c>
      <c r="E79" s="7"/>
      <c r="F79" s="17">
        <v>732</v>
      </c>
      <c r="G79" s="17">
        <f>SUM(G70:G78)</f>
        <v>30.75</v>
      </c>
      <c r="H79" s="17">
        <f>SUM(H70:H78)</f>
        <v>28.26</v>
      </c>
      <c r="I79" s="17">
        <f>SUM(I70:I78)</f>
        <v>84.330000000000013</v>
      </c>
      <c r="J79" s="17">
        <f>SUM(J70:J78)</f>
        <v>786.69999999999993</v>
      </c>
      <c r="K79" s="23"/>
      <c r="L79" s="17">
        <f>SUM(L70:L78)</f>
        <v>77.430000000000007</v>
      </c>
    </row>
    <row r="80" spans="1:13" ht="15.75" customHeight="1" thickBot="1">
      <c r="A80" s="27">
        <f>A62</f>
        <v>1</v>
      </c>
      <c r="B80" s="28">
        <f>B62</f>
        <v>4</v>
      </c>
      <c r="C80" s="106" t="s">
        <v>4</v>
      </c>
      <c r="D80" s="107"/>
      <c r="E80" s="29"/>
      <c r="F80" s="30">
        <f>F69+F79</f>
        <v>1264</v>
      </c>
      <c r="G80" s="30">
        <f>G69+G79</f>
        <v>56.3</v>
      </c>
      <c r="H80" s="30">
        <f>H69+H79</f>
        <v>53.72</v>
      </c>
      <c r="I80" s="30">
        <f>I69+I79</f>
        <v>150.18</v>
      </c>
      <c r="J80" s="30">
        <f>J69+J79</f>
        <v>1453.8</v>
      </c>
      <c r="K80" s="64"/>
      <c r="L80" s="61">
        <f>L69+L79</f>
        <v>149.13</v>
      </c>
    </row>
    <row r="81" spans="1:12" ht="15">
      <c r="A81" s="18">
        <v>1</v>
      </c>
      <c r="B81" s="19">
        <v>5</v>
      </c>
      <c r="C81" s="20" t="s">
        <v>20</v>
      </c>
      <c r="D81" s="5" t="s">
        <v>21</v>
      </c>
      <c r="E81" s="52" t="s">
        <v>75</v>
      </c>
      <c r="F81" s="51">
        <v>100</v>
      </c>
      <c r="G81" s="50">
        <v>14.2</v>
      </c>
      <c r="H81" s="50">
        <v>7.8</v>
      </c>
      <c r="I81" s="50">
        <v>18.399999999999999</v>
      </c>
      <c r="J81" s="50">
        <v>222.5</v>
      </c>
      <c r="K81" s="74" t="s">
        <v>102</v>
      </c>
      <c r="L81" s="67">
        <v>38.700000000000003</v>
      </c>
    </row>
    <row r="82" spans="1:12" ht="15">
      <c r="A82" s="21"/>
      <c r="B82" s="13"/>
      <c r="C82" s="9"/>
      <c r="D82" s="5" t="s">
        <v>21</v>
      </c>
      <c r="E82" s="52" t="s">
        <v>76</v>
      </c>
      <c r="F82" s="51">
        <v>160</v>
      </c>
      <c r="G82" s="50">
        <v>7.9</v>
      </c>
      <c r="H82" s="50">
        <v>6.8</v>
      </c>
      <c r="I82" s="50">
        <v>28.6</v>
      </c>
      <c r="J82" s="50">
        <v>207.7</v>
      </c>
      <c r="K82" s="63" t="s">
        <v>80</v>
      </c>
      <c r="L82" s="57">
        <v>15</v>
      </c>
    </row>
    <row r="83" spans="1:12" ht="15">
      <c r="A83" s="21"/>
      <c r="B83" s="13"/>
      <c r="C83" s="9"/>
      <c r="D83" s="75" t="s">
        <v>29</v>
      </c>
      <c r="E83" s="52" t="s">
        <v>77</v>
      </c>
      <c r="F83" s="54">
        <v>200</v>
      </c>
      <c r="G83" s="50">
        <v>0.2</v>
      </c>
      <c r="H83" s="50">
        <v>0</v>
      </c>
      <c r="I83" s="50">
        <v>30.6</v>
      </c>
      <c r="J83" s="50">
        <v>118.2</v>
      </c>
      <c r="K83" s="65" t="s">
        <v>56</v>
      </c>
      <c r="L83" s="57">
        <v>8</v>
      </c>
    </row>
    <row r="84" spans="1:12" ht="15">
      <c r="A84" s="21"/>
      <c r="B84" s="13"/>
      <c r="C84" s="9"/>
      <c r="D84" s="75" t="s">
        <v>23</v>
      </c>
      <c r="E84" s="52" t="s">
        <v>40</v>
      </c>
      <c r="F84" s="51">
        <v>50</v>
      </c>
      <c r="G84" s="50">
        <v>3.5</v>
      </c>
      <c r="H84" s="50">
        <v>0.6</v>
      </c>
      <c r="I84" s="50">
        <v>22.9</v>
      </c>
      <c r="J84" s="50">
        <v>105</v>
      </c>
      <c r="K84" s="46"/>
      <c r="L84" s="57">
        <v>10</v>
      </c>
    </row>
    <row r="85" spans="1:12" ht="15">
      <c r="A85" s="21"/>
      <c r="B85" s="13"/>
      <c r="C85" s="9"/>
      <c r="D85" s="75"/>
      <c r="E85" s="55"/>
      <c r="F85" s="56"/>
      <c r="G85" s="56"/>
      <c r="H85" s="56"/>
      <c r="I85" s="56"/>
      <c r="J85" s="56"/>
      <c r="K85" s="46"/>
      <c r="L85" s="56"/>
    </row>
    <row r="86" spans="1:12" ht="15">
      <c r="A86" s="21"/>
      <c r="B86" s="13"/>
      <c r="C86" s="9"/>
      <c r="D86" s="5"/>
      <c r="E86" s="37"/>
      <c r="F86" s="38"/>
      <c r="G86" s="38"/>
      <c r="H86" s="38"/>
      <c r="I86" s="38"/>
      <c r="J86" s="38"/>
      <c r="K86" s="39"/>
      <c r="L86" s="38"/>
    </row>
    <row r="87" spans="1:12" ht="15">
      <c r="A87" s="21"/>
      <c r="B87" s="13"/>
      <c r="C87" s="9"/>
      <c r="D87" s="5"/>
      <c r="E87" s="37"/>
      <c r="F87" s="38"/>
      <c r="G87" s="38"/>
      <c r="H87" s="38"/>
      <c r="I87" s="38"/>
      <c r="J87" s="38"/>
      <c r="K87" s="39"/>
      <c r="L87" s="38"/>
    </row>
    <row r="88" spans="1:12" ht="15">
      <c r="A88" s="22"/>
      <c r="B88" s="15"/>
      <c r="C88" s="6"/>
      <c r="D88" s="16" t="s">
        <v>30</v>
      </c>
      <c r="E88" s="7"/>
      <c r="F88" s="17">
        <f>SUM(F81:F87)</f>
        <v>510</v>
      </c>
      <c r="G88" s="17">
        <f>SUM(G81:G87)</f>
        <v>25.8</v>
      </c>
      <c r="H88" s="17">
        <f>SUM(H81:H87)</f>
        <v>15.2</v>
      </c>
      <c r="I88" s="17">
        <f>SUM(I81:I87)</f>
        <v>100.5</v>
      </c>
      <c r="J88" s="17">
        <f>SUM(J81:J87)</f>
        <v>653.4</v>
      </c>
      <c r="K88" s="23"/>
      <c r="L88" s="17">
        <f>SUM(L81:L87)</f>
        <v>71.7</v>
      </c>
    </row>
    <row r="89" spans="1:12" ht="15">
      <c r="A89" s="24">
        <f>A81</f>
        <v>1</v>
      </c>
      <c r="B89" s="11">
        <f>B81</f>
        <v>5</v>
      </c>
      <c r="C89" s="8" t="s">
        <v>24</v>
      </c>
      <c r="D89" s="75" t="s">
        <v>26</v>
      </c>
      <c r="E89" s="77" t="s">
        <v>78</v>
      </c>
      <c r="F89" s="86" t="s">
        <v>100</v>
      </c>
      <c r="G89" s="79">
        <v>4.6399999999999997</v>
      </c>
      <c r="H89" s="79">
        <v>6.08</v>
      </c>
      <c r="I89" s="79">
        <v>5.68</v>
      </c>
      <c r="J89" s="79">
        <v>96.08</v>
      </c>
      <c r="K89" s="80" t="s">
        <v>81</v>
      </c>
      <c r="L89" s="81">
        <v>5.73</v>
      </c>
    </row>
    <row r="90" spans="1:12" ht="15">
      <c r="A90" s="21"/>
      <c r="B90" s="13"/>
      <c r="C90" s="9"/>
      <c r="D90" s="75" t="s">
        <v>27</v>
      </c>
      <c r="E90" s="52" t="s">
        <v>75</v>
      </c>
      <c r="F90" s="51">
        <v>100</v>
      </c>
      <c r="G90" s="50">
        <v>14.2</v>
      </c>
      <c r="H90" s="50">
        <v>7.8</v>
      </c>
      <c r="I90" s="50">
        <v>18.399999999999999</v>
      </c>
      <c r="J90" s="50">
        <v>222.5</v>
      </c>
      <c r="K90" s="74" t="s">
        <v>102</v>
      </c>
      <c r="L90" s="67">
        <v>38.700000000000003</v>
      </c>
    </row>
    <row r="91" spans="1:12" ht="15">
      <c r="A91" s="21"/>
      <c r="B91" s="13"/>
      <c r="C91" s="9"/>
      <c r="D91" s="75" t="s">
        <v>28</v>
      </c>
      <c r="E91" s="52" t="s">
        <v>76</v>
      </c>
      <c r="F91" s="51">
        <v>160</v>
      </c>
      <c r="G91" s="50">
        <v>7.9</v>
      </c>
      <c r="H91" s="50">
        <v>6.8</v>
      </c>
      <c r="I91" s="50">
        <v>28.6</v>
      </c>
      <c r="J91" s="50">
        <v>207.7</v>
      </c>
      <c r="K91" s="74" t="s">
        <v>80</v>
      </c>
      <c r="L91" s="81">
        <v>15</v>
      </c>
    </row>
    <row r="92" spans="1:12" ht="15">
      <c r="A92" s="21"/>
      <c r="B92" s="13"/>
      <c r="C92" s="9"/>
      <c r="D92" s="75" t="s">
        <v>29</v>
      </c>
      <c r="E92" s="52" t="s">
        <v>77</v>
      </c>
      <c r="F92" s="54">
        <v>200</v>
      </c>
      <c r="G92" s="50">
        <v>0.2</v>
      </c>
      <c r="H92" s="50">
        <v>0</v>
      </c>
      <c r="I92" s="50">
        <v>30.6</v>
      </c>
      <c r="J92" s="50">
        <v>118.2</v>
      </c>
      <c r="K92" s="85" t="s">
        <v>56</v>
      </c>
      <c r="L92" s="81">
        <v>8</v>
      </c>
    </row>
    <row r="93" spans="1:12" ht="15">
      <c r="A93" s="21"/>
      <c r="B93" s="13"/>
      <c r="C93" s="9"/>
      <c r="D93" s="47" t="s">
        <v>101</v>
      </c>
      <c r="E93" s="52" t="s">
        <v>79</v>
      </c>
      <c r="F93" s="54">
        <v>50</v>
      </c>
      <c r="G93" s="50">
        <v>3.5</v>
      </c>
      <c r="H93" s="50">
        <v>0.6</v>
      </c>
      <c r="I93" s="50">
        <v>22.9</v>
      </c>
      <c r="J93" s="50">
        <v>105</v>
      </c>
      <c r="K93" s="46"/>
      <c r="L93" s="81">
        <v>10</v>
      </c>
    </row>
    <row r="94" spans="1:12" ht="15">
      <c r="A94" s="21"/>
      <c r="B94" s="13"/>
      <c r="C94" s="9"/>
      <c r="D94" s="75"/>
      <c r="E94" s="55"/>
      <c r="F94" s="56"/>
      <c r="G94" s="56"/>
      <c r="H94" s="56"/>
      <c r="I94" s="56"/>
      <c r="J94" s="56"/>
      <c r="K94" s="46"/>
      <c r="L94" s="56"/>
    </row>
    <row r="95" spans="1:12" ht="15">
      <c r="A95" s="21"/>
      <c r="B95" s="13"/>
      <c r="C95" s="9"/>
      <c r="D95" s="75"/>
      <c r="E95" s="55"/>
      <c r="F95" s="56"/>
      <c r="G95" s="56"/>
      <c r="H95" s="56"/>
      <c r="I95" s="56"/>
      <c r="J95" s="56"/>
      <c r="K95" s="46"/>
      <c r="L95" s="56"/>
    </row>
    <row r="96" spans="1:12" ht="15">
      <c r="A96" s="21"/>
      <c r="B96" s="13"/>
      <c r="C96" s="9"/>
      <c r="D96" s="84"/>
      <c r="E96" s="55"/>
      <c r="F96" s="56"/>
      <c r="G96" s="56"/>
      <c r="H96" s="56"/>
      <c r="I96" s="56"/>
      <c r="J96" s="56"/>
      <c r="K96" s="46"/>
      <c r="L96" s="56"/>
    </row>
    <row r="97" spans="1:12" ht="15">
      <c r="A97" s="21"/>
      <c r="B97" s="13"/>
      <c r="C97" s="9"/>
      <c r="D97" s="5"/>
      <c r="E97" s="37"/>
      <c r="F97" s="38"/>
      <c r="G97" s="38"/>
      <c r="H97" s="38"/>
      <c r="I97" s="38"/>
      <c r="J97" s="38"/>
      <c r="K97" s="39"/>
      <c r="L97" s="38"/>
    </row>
    <row r="98" spans="1:12" ht="15">
      <c r="A98" s="22"/>
      <c r="B98" s="15"/>
      <c r="C98" s="6"/>
      <c r="D98" s="16" t="s">
        <v>30</v>
      </c>
      <c r="E98" s="7"/>
      <c r="F98" s="17">
        <v>710</v>
      </c>
      <c r="G98" s="17">
        <f>SUM(G89:G97)</f>
        <v>30.44</v>
      </c>
      <c r="H98" s="17">
        <f>SUM(H89:H97)</f>
        <v>21.28</v>
      </c>
      <c r="I98" s="17">
        <f>SUM(I89:I97)</f>
        <v>106.18</v>
      </c>
      <c r="J98" s="17">
        <f>SUM(J89:J97)</f>
        <v>749.48</v>
      </c>
      <c r="K98" s="23"/>
      <c r="L98" s="17">
        <f>SUM(L89:L97)</f>
        <v>77.430000000000007</v>
      </c>
    </row>
    <row r="99" spans="1:12" ht="15.75" customHeight="1" thickBot="1">
      <c r="A99" s="27">
        <f>A81</f>
        <v>1</v>
      </c>
      <c r="B99" s="28">
        <f>B81</f>
        <v>5</v>
      </c>
      <c r="C99" s="106" t="s">
        <v>4</v>
      </c>
      <c r="D99" s="107"/>
      <c r="E99" s="29"/>
      <c r="F99" s="30">
        <f>F88+F98</f>
        <v>1220</v>
      </c>
      <c r="G99" s="30">
        <f>G88+G98</f>
        <v>56.24</v>
      </c>
      <c r="H99" s="30">
        <f>H88+H98</f>
        <v>36.480000000000004</v>
      </c>
      <c r="I99" s="30">
        <f>I88+I98</f>
        <v>206.68</v>
      </c>
      <c r="J99" s="30">
        <f>J88+J98</f>
        <v>1402.88</v>
      </c>
      <c r="K99" s="30"/>
      <c r="L99" s="30">
        <f>L88+L98</f>
        <v>149.13</v>
      </c>
    </row>
    <row r="100" spans="1:12" ht="32.450000000000003" customHeight="1">
      <c r="A100" s="18">
        <v>2</v>
      </c>
      <c r="B100" s="19">
        <v>1</v>
      </c>
      <c r="C100" s="20" t="s">
        <v>20</v>
      </c>
      <c r="D100" s="75" t="s">
        <v>25</v>
      </c>
      <c r="E100" s="52" t="s">
        <v>36</v>
      </c>
      <c r="F100" s="49">
        <v>60</v>
      </c>
      <c r="G100" s="50">
        <v>1.5</v>
      </c>
      <c r="H100" s="50">
        <v>6.06</v>
      </c>
      <c r="I100" s="50">
        <v>6.3</v>
      </c>
      <c r="J100" s="50">
        <v>85.6</v>
      </c>
      <c r="K100" s="74" t="s">
        <v>41</v>
      </c>
      <c r="L100" s="66">
        <v>8</v>
      </c>
    </row>
    <row r="101" spans="1:12" ht="15">
      <c r="A101" s="21"/>
      <c r="B101" s="13"/>
      <c r="C101" s="9"/>
      <c r="D101" s="5" t="s">
        <v>21</v>
      </c>
      <c r="E101" s="52" t="s">
        <v>67</v>
      </c>
      <c r="F101" s="51">
        <v>90</v>
      </c>
      <c r="G101" s="50">
        <v>13.7</v>
      </c>
      <c r="H101" s="50">
        <v>12.8</v>
      </c>
      <c r="I101" s="50">
        <v>5.4</v>
      </c>
      <c r="J101" s="50">
        <v>267.39999999999998</v>
      </c>
      <c r="K101" s="74" t="s">
        <v>70</v>
      </c>
      <c r="L101" s="66">
        <v>38.700000000000003</v>
      </c>
    </row>
    <row r="102" spans="1:12" ht="15">
      <c r="A102" s="21"/>
      <c r="B102" s="13"/>
      <c r="C102" s="9"/>
      <c r="D102" s="5" t="s">
        <v>21</v>
      </c>
      <c r="E102" s="52" t="s">
        <v>38</v>
      </c>
      <c r="F102" s="51">
        <v>150</v>
      </c>
      <c r="G102" s="50">
        <v>5.3</v>
      </c>
      <c r="H102" s="50">
        <v>5.5</v>
      </c>
      <c r="I102" s="50">
        <v>32.700000000000003</v>
      </c>
      <c r="J102" s="50">
        <v>202</v>
      </c>
      <c r="K102" s="74" t="s">
        <v>43</v>
      </c>
      <c r="L102" s="67">
        <v>10</v>
      </c>
    </row>
    <row r="103" spans="1:12" ht="15">
      <c r="A103" s="21"/>
      <c r="B103" s="13"/>
      <c r="C103" s="9"/>
      <c r="D103" s="75" t="s">
        <v>22</v>
      </c>
      <c r="E103" s="52" t="s">
        <v>69</v>
      </c>
      <c r="F103" s="51">
        <v>207</v>
      </c>
      <c r="G103" s="50">
        <v>0.3</v>
      </c>
      <c r="H103" s="50">
        <v>0</v>
      </c>
      <c r="I103" s="50">
        <v>6.7</v>
      </c>
      <c r="J103" s="50">
        <v>27.9</v>
      </c>
      <c r="K103" s="74" t="s">
        <v>72</v>
      </c>
      <c r="L103" s="67">
        <v>10</v>
      </c>
    </row>
    <row r="104" spans="1:12" ht="15">
      <c r="A104" s="21"/>
      <c r="B104" s="13"/>
      <c r="C104" s="9"/>
      <c r="D104" s="75" t="s">
        <v>23</v>
      </c>
      <c r="E104" s="52" t="s">
        <v>40</v>
      </c>
      <c r="F104" s="51">
        <v>25</v>
      </c>
      <c r="G104" s="50">
        <v>1.75</v>
      </c>
      <c r="H104" s="50">
        <v>0.3</v>
      </c>
      <c r="I104" s="50">
        <v>11.45</v>
      </c>
      <c r="J104" s="50">
        <v>52.5</v>
      </c>
      <c r="K104" s="46"/>
      <c r="L104" s="67">
        <v>5</v>
      </c>
    </row>
    <row r="105" spans="1:12" ht="15">
      <c r="A105" s="21"/>
      <c r="B105" s="13"/>
      <c r="C105" s="9"/>
      <c r="D105" s="5"/>
      <c r="E105" s="37"/>
      <c r="F105" s="38"/>
      <c r="G105" s="38"/>
      <c r="H105" s="38"/>
      <c r="I105" s="38"/>
      <c r="J105" s="38"/>
      <c r="K105" s="39"/>
      <c r="L105" s="38"/>
    </row>
    <row r="106" spans="1:12" ht="15">
      <c r="A106" s="21"/>
      <c r="B106" s="13"/>
      <c r="C106" s="9"/>
      <c r="D106" s="5"/>
      <c r="E106" s="37"/>
      <c r="F106" s="38"/>
      <c r="G106" s="38"/>
      <c r="H106" s="38"/>
      <c r="I106" s="38"/>
      <c r="J106" s="38"/>
      <c r="K106" s="39"/>
      <c r="L106" s="38"/>
    </row>
    <row r="107" spans="1:12" ht="15">
      <c r="A107" s="22"/>
      <c r="B107" s="15"/>
      <c r="C107" s="6"/>
      <c r="D107" s="16" t="s">
        <v>30</v>
      </c>
      <c r="E107" s="7"/>
      <c r="F107" s="17">
        <v>532</v>
      </c>
      <c r="G107" s="17">
        <f>SUM(G100:G106)</f>
        <v>22.55</v>
      </c>
      <c r="H107" s="17">
        <f>SUM(H100:H106)</f>
        <v>24.66</v>
      </c>
      <c r="I107" s="17">
        <f>SUM(I100:I106)</f>
        <v>62.550000000000011</v>
      </c>
      <c r="J107" s="17">
        <f>SUM(J100:J106)</f>
        <v>635.4</v>
      </c>
      <c r="K107" s="23"/>
      <c r="L107" s="17">
        <f>SUM(L100:L106)</f>
        <v>71.7</v>
      </c>
    </row>
    <row r="108" spans="1:12" ht="30">
      <c r="A108" s="24">
        <f>A100</f>
        <v>2</v>
      </c>
      <c r="B108" s="11">
        <f>B100</f>
        <v>1</v>
      </c>
      <c r="C108" s="8" t="s">
        <v>24</v>
      </c>
      <c r="D108" s="75" t="s">
        <v>25</v>
      </c>
      <c r="E108" s="52" t="s">
        <v>36</v>
      </c>
      <c r="F108" s="49">
        <v>60</v>
      </c>
      <c r="G108" s="50">
        <v>1.5</v>
      </c>
      <c r="H108" s="50">
        <v>6.06</v>
      </c>
      <c r="I108" s="50">
        <v>6.3</v>
      </c>
      <c r="J108" s="50">
        <v>85.6</v>
      </c>
      <c r="K108" s="74" t="s">
        <v>41</v>
      </c>
      <c r="L108" s="66">
        <v>8</v>
      </c>
    </row>
    <row r="109" spans="1:12" ht="15">
      <c r="A109" s="21"/>
      <c r="B109" s="13"/>
      <c r="C109" s="9"/>
      <c r="D109" s="75" t="s">
        <v>26</v>
      </c>
      <c r="E109" s="87" t="s">
        <v>82</v>
      </c>
      <c r="F109" s="88">
        <v>200</v>
      </c>
      <c r="G109" s="88">
        <v>5.12</v>
      </c>
      <c r="H109" s="88">
        <v>5.78</v>
      </c>
      <c r="I109" s="88">
        <v>10.76</v>
      </c>
      <c r="J109" s="88">
        <v>115.58</v>
      </c>
      <c r="K109" s="89" t="s">
        <v>84</v>
      </c>
      <c r="L109" s="67">
        <v>5.73</v>
      </c>
    </row>
    <row r="110" spans="1:12" ht="15">
      <c r="A110" s="21"/>
      <c r="B110" s="13"/>
      <c r="C110" s="9"/>
      <c r="D110" s="75" t="s">
        <v>27</v>
      </c>
      <c r="E110" s="52" t="s">
        <v>67</v>
      </c>
      <c r="F110" s="51">
        <v>90</v>
      </c>
      <c r="G110" s="50">
        <v>13.7</v>
      </c>
      <c r="H110" s="50">
        <v>12.8</v>
      </c>
      <c r="I110" s="50">
        <v>5.4</v>
      </c>
      <c r="J110" s="50">
        <v>267.39999999999998</v>
      </c>
      <c r="K110" s="74" t="s">
        <v>70</v>
      </c>
      <c r="L110" s="66">
        <v>38.700000000000003</v>
      </c>
    </row>
    <row r="111" spans="1:12" ht="15">
      <c r="A111" s="21"/>
      <c r="B111" s="13"/>
      <c r="C111" s="9"/>
      <c r="D111" s="75" t="s">
        <v>28</v>
      </c>
      <c r="E111" s="52" t="s">
        <v>83</v>
      </c>
      <c r="F111" s="90">
        <v>150</v>
      </c>
      <c r="G111" s="50">
        <v>5.3</v>
      </c>
      <c r="H111" s="50">
        <v>5.5</v>
      </c>
      <c r="I111" s="50">
        <v>32.700000000000003</v>
      </c>
      <c r="J111" s="50">
        <v>202</v>
      </c>
      <c r="K111" s="74" t="s">
        <v>43</v>
      </c>
      <c r="L111" s="67">
        <v>10</v>
      </c>
    </row>
    <row r="112" spans="1:12" ht="15">
      <c r="A112" s="21"/>
      <c r="B112" s="13"/>
      <c r="C112" s="9"/>
      <c r="D112" s="75" t="s">
        <v>22</v>
      </c>
      <c r="E112" s="52" t="s">
        <v>69</v>
      </c>
      <c r="F112" s="51">
        <v>207</v>
      </c>
      <c r="G112" s="50">
        <v>0.3</v>
      </c>
      <c r="H112" s="50">
        <v>0</v>
      </c>
      <c r="I112" s="50">
        <v>6.7</v>
      </c>
      <c r="J112" s="50">
        <v>27.9</v>
      </c>
      <c r="K112" s="74" t="s">
        <v>72</v>
      </c>
      <c r="L112" s="67">
        <v>10</v>
      </c>
    </row>
    <row r="113" spans="1:12" ht="15">
      <c r="A113" s="21"/>
      <c r="B113" s="13"/>
      <c r="C113" s="9"/>
      <c r="D113" s="47" t="s">
        <v>101</v>
      </c>
      <c r="E113" s="52" t="s">
        <v>40</v>
      </c>
      <c r="F113" s="54">
        <v>25</v>
      </c>
      <c r="G113" s="50">
        <v>1.75</v>
      </c>
      <c r="H113" s="50">
        <v>0.3</v>
      </c>
      <c r="I113" s="50">
        <v>11.45</v>
      </c>
      <c r="J113" s="50">
        <v>52.5</v>
      </c>
      <c r="K113" s="46"/>
      <c r="L113" s="67">
        <v>5</v>
      </c>
    </row>
    <row r="114" spans="1:12" ht="15">
      <c r="A114" s="21"/>
      <c r="B114" s="13"/>
      <c r="C114" s="9"/>
      <c r="D114" s="75"/>
      <c r="E114" s="55"/>
      <c r="F114" s="56"/>
      <c r="G114" s="56"/>
      <c r="H114" s="56"/>
      <c r="I114" s="56"/>
      <c r="J114" s="56"/>
      <c r="K114" s="46"/>
      <c r="L114" s="56"/>
    </row>
    <row r="115" spans="1:12" ht="15">
      <c r="A115" s="21"/>
      <c r="B115" s="13"/>
      <c r="C115" s="9"/>
      <c r="D115" s="5"/>
      <c r="E115" s="37"/>
      <c r="F115" s="38"/>
      <c r="G115" s="38"/>
      <c r="H115" s="38"/>
      <c r="I115" s="38"/>
      <c r="J115" s="38"/>
      <c r="K115" s="39"/>
      <c r="L115" s="38"/>
    </row>
    <row r="116" spans="1:12" ht="15">
      <c r="A116" s="21"/>
      <c r="B116" s="13"/>
      <c r="C116" s="9"/>
      <c r="D116" s="5"/>
      <c r="E116" s="37"/>
      <c r="F116" s="38"/>
      <c r="G116" s="38"/>
      <c r="H116" s="38"/>
      <c r="I116" s="38"/>
      <c r="J116" s="38"/>
      <c r="K116" s="39"/>
      <c r="L116" s="38"/>
    </row>
    <row r="117" spans="1:12" ht="15">
      <c r="A117" s="22"/>
      <c r="B117" s="15"/>
      <c r="C117" s="6"/>
      <c r="D117" s="16" t="s">
        <v>30</v>
      </c>
      <c r="E117" s="7"/>
      <c r="F117" s="17">
        <v>732</v>
      </c>
      <c r="G117" s="17">
        <f>SUM(G108:G116)</f>
        <v>27.67</v>
      </c>
      <c r="H117" s="17">
        <f>SUM(H108:H116)</f>
        <v>30.44</v>
      </c>
      <c r="I117" s="17">
        <f>SUM(I108:I116)</f>
        <v>73.31</v>
      </c>
      <c r="J117" s="17">
        <f>SUM(J108:J116)</f>
        <v>750.9799999999999</v>
      </c>
      <c r="K117" s="23"/>
      <c r="L117" s="60">
        <f>SUM(L108:L116)</f>
        <v>77.430000000000007</v>
      </c>
    </row>
    <row r="118" spans="1:12" ht="15.75" thickBot="1">
      <c r="A118" s="27">
        <f>A100</f>
        <v>2</v>
      </c>
      <c r="B118" s="28">
        <f>B100</f>
        <v>1</v>
      </c>
      <c r="C118" s="106" t="s">
        <v>4</v>
      </c>
      <c r="D118" s="107"/>
      <c r="E118" s="29"/>
      <c r="F118" s="30">
        <f>F107+F117</f>
        <v>1264</v>
      </c>
      <c r="G118" s="30">
        <f>G107+G117</f>
        <v>50.22</v>
      </c>
      <c r="H118" s="30">
        <f>H107+H117</f>
        <v>55.1</v>
      </c>
      <c r="I118" s="30">
        <f>I107+I117</f>
        <v>135.86000000000001</v>
      </c>
      <c r="J118" s="30">
        <f>J107+J117</f>
        <v>1386.3799999999999</v>
      </c>
      <c r="K118" s="64"/>
      <c r="L118" s="61">
        <f>L107+L117</f>
        <v>149.13</v>
      </c>
    </row>
    <row r="119" spans="1:12" ht="15">
      <c r="A119" s="12">
        <v>2</v>
      </c>
      <c r="B119" s="13">
        <v>2</v>
      </c>
      <c r="C119" s="20" t="s">
        <v>20</v>
      </c>
      <c r="D119" s="75" t="s">
        <v>25</v>
      </c>
      <c r="E119" s="52" t="s">
        <v>85</v>
      </c>
      <c r="F119" s="51">
        <v>60</v>
      </c>
      <c r="G119" s="50">
        <v>1.7</v>
      </c>
      <c r="H119" s="50">
        <v>0.1</v>
      </c>
      <c r="I119" s="50">
        <v>3.5</v>
      </c>
      <c r="J119" s="50">
        <v>22.1</v>
      </c>
      <c r="K119" s="63" t="s">
        <v>88</v>
      </c>
      <c r="L119" s="57">
        <v>8</v>
      </c>
    </row>
    <row r="120" spans="1:12" ht="15">
      <c r="A120" s="12"/>
      <c r="B120" s="13"/>
      <c r="C120" s="9"/>
      <c r="D120" s="5" t="s">
        <v>21</v>
      </c>
      <c r="E120" s="52" t="s">
        <v>86</v>
      </c>
      <c r="F120" s="51">
        <v>120</v>
      </c>
      <c r="G120" s="50">
        <v>11.36</v>
      </c>
      <c r="H120" s="50">
        <v>10.56</v>
      </c>
      <c r="I120" s="50">
        <v>12.08</v>
      </c>
      <c r="J120" s="50">
        <v>195.44</v>
      </c>
      <c r="K120" s="63" t="s">
        <v>89</v>
      </c>
      <c r="L120" s="57">
        <v>40.700000000000003</v>
      </c>
    </row>
    <row r="121" spans="1:12" ht="15">
      <c r="A121" s="12"/>
      <c r="B121" s="13"/>
      <c r="C121" s="9"/>
      <c r="D121" s="5" t="s">
        <v>21</v>
      </c>
      <c r="E121" s="82" t="s">
        <v>68</v>
      </c>
      <c r="F121" s="51">
        <v>150</v>
      </c>
      <c r="G121" s="72">
        <v>8.3000000000000007</v>
      </c>
      <c r="H121" s="72">
        <v>6.3</v>
      </c>
      <c r="I121" s="72">
        <v>36</v>
      </c>
      <c r="J121" s="72">
        <v>233.7</v>
      </c>
      <c r="K121" s="63" t="s">
        <v>71</v>
      </c>
      <c r="L121" s="57">
        <v>11</v>
      </c>
    </row>
    <row r="122" spans="1:12" ht="15">
      <c r="A122" s="12"/>
      <c r="B122" s="13"/>
      <c r="C122" s="9"/>
      <c r="D122" s="75" t="s">
        <v>29</v>
      </c>
      <c r="E122" s="52" t="s">
        <v>49</v>
      </c>
      <c r="F122" s="51">
        <v>200</v>
      </c>
      <c r="G122" s="50">
        <v>0.5</v>
      </c>
      <c r="H122" s="50">
        <v>0</v>
      </c>
      <c r="I122" s="50">
        <v>19.8</v>
      </c>
      <c r="J122" s="50">
        <v>81</v>
      </c>
      <c r="K122" s="63" t="s">
        <v>54</v>
      </c>
      <c r="L122" s="57">
        <v>7</v>
      </c>
    </row>
    <row r="123" spans="1:12" ht="15">
      <c r="A123" s="12"/>
      <c r="B123" s="13"/>
      <c r="C123" s="9"/>
      <c r="D123" s="75" t="s">
        <v>23</v>
      </c>
      <c r="E123" s="52" t="s">
        <v>40</v>
      </c>
      <c r="F123" s="51">
        <v>25</v>
      </c>
      <c r="G123" s="50">
        <v>1.75</v>
      </c>
      <c r="H123" s="50">
        <v>0.3</v>
      </c>
      <c r="I123" s="50">
        <v>11.45</v>
      </c>
      <c r="J123" s="50">
        <v>52.5</v>
      </c>
      <c r="K123" s="46"/>
      <c r="L123" s="57">
        <v>5</v>
      </c>
    </row>
    <row r="124" spans="1:12" ht="15">
      <c r="A124" s="12"/>
      <c r="B124" s="13"/>
      <c r="C124" s="9"/>
      <c r="D124" s="5"/>
      <c r="E124" s="37"/>
      <c r="F124" s="38"/>
      <c r="G124" s="38"/>
      <c r="H124" s="38"/>
      <c r="I124" s="38"/>
      <c r="J124" s="38"/>
      <c r="K124" s="39"/>
      <c r="L124" s="59"/>
    </row>
    <row r="125" spans="1:12" ht="15">
      <c r="A125" s="12"/>
      <c r="B125" s="13"/>
      <c r="C125" s="9"/>
      <c r="D125" s="5"/>
      <c r="E125" s="37"/>
      <c r="F125" s="38"/>
      <c r="G125" s="38"/>
      <c r="H125" s="38"/>
      <c r="I125" s="38"/>
      <c r="J125" s="38"/>
      <c r="K125" s="39"/>
      <c r="L125" s="59"/>
    </row>
    <row r="126" spans="1:12" ht="15">
      <c r="A126" s="14"/>
      <c r="B126" s="15"/>
      <c r="C126" s="6"/>
      <c r="D126" s="16" t="s">
        <v>30</v>
      </c>
      <c r="E126" s="7"/>
      <c r="F126" s="17">
        <v>555</v>
      </c>
      <c r="G126" s="17">
        <f>SUM(G119:G125)</f>
        <v>23.61</v>
      </c>
      <c r="H126" s="17">
        <f>SUM(H119:H125)</f>
        <v>17.260000000000002</v>
      </c>
      <c r="I126" s="17">
        <f>SUM(I119:I125)</f>
        <v>82.83</v>
      </c>
      <c r="J126" s="17">
        <f>SUM(J119:J125)</f>
        <v>584.74</v>
      </c>
      <c r="K126" s="23"/>
      <c r="L126" s="60">
        <f>SUM(L119:L125)</f>
        <v>71.7</v>
      </c>
    </row>
    <row r="127" spans="1:12" ht="15">
      <c r="A127" s="11">
        <f>A119</f>
        <v>2</v>
      </c>
      <c r="B127" s="11">
        <f>B119</f>
        <v>2</v>
      </c>
      <c r="C127" s="8" t="s">
        <v>24</v>
      </c>
      <c r="D127" s="75" t="s">
        <v>25</v>
      </c>
      <c r="E127" s="52" t="s">
        <v>85</v>
      </c>
      <c r="F127" s="51">
        <v>60</v>
      </c>
      <c r="G127" s="50">
        <v>1.7</v>
      </c>
      <c r="H127" s="50">
        <v>0.1</v>
      </c>
      <c r="I127" s="50">
        <v>3.5</v>
      </c>
      <c r="J127" s="50">
        <v>22.1</v>
      </c>
      <c r="K127" s="63" t="s">
        <v>88</v>
      </c>
      <c r="L127" s="57">
        <v>8</v>
      </c>
    </row>
    <row r="128" spans="1:12" ht="30">
      <c r="A128" s="12"/>
      <c r="B128" s="13"/>
      <c r="C128" s="9"/>
      <c r="D128" s="75" t="s">
        <v>26</v>
      </c>
      <c r="E128" s="83" t="s">
        <v>87</v>
      </c>
      <c r="F128" s="78">
        <v>200</v>
      </c>
      <c r="G128" s="79">
        <v>7.92</v>
      </c>
      <c r="H128" s="79">
        <v>5.6959999999999997</v>
      </c>
      <c r="I128" s="79">
        <v>12.4</v>
      </c>
      <c r="J128" s="79">
        <v>117.96</v>
      </c>
      <c r="K128" s="93" t="s">
        <v>90</v>
      </c>
      <c r="L128" s="57">
        <v>5.73</v>
      </c>
    </row>
    <row r="129" spans="1:12" ht="15">
      <c r="A129" s="12"/>
      <c r="B129" s="13"/>
      <c r="C129" s="9"/>
      <c r="D129" s="75" t="s">
        <v>27</v>
      </c>
      <c r="E129" s="52" t="s">
        <v>86</v>
      </c>
      <c r="F129" s="51">
        <v>120</v>
      </c>
      <c r="G129" s="50">
        <v>11.36</v>
      </c>
      <c r="H129" s="50">
        <v>10.56</v>
      </c>
      <c r="I129" s="50">
        <v>12.08</v>
      </c>
      <c r="J129" s="50">
        <v>195.44</v>
      </c>
      <c r="K129" s="63" t="s">
        <v>89</v>
      </c>
      <c r="L129" s="57">
        <v>40.700000000000003</v>
      </c>
    </row>
    <row r="130" spans="1:12" ht="15">
      <c r="A130" s="12"/>
      <c r="B130" s="13"/>
      <c r="C130" s="9"/>
      <c r="D130" s="75" t="s">
        <v>28</v>
      </c>
      <c r="E130" s="82" t="s">
        <v>68</v>
      </c>
      <c r="F130" s="51">
        <v>150</v>
      </c>
      <c r="G130" s="72">
        <v>8.3000000000000007</v>
      </c>
      <c r="H130" s="72">
        <v>6.3</v>
      </c>
      <c r="I130" s="72">
        <v>36</v>
      </c>
      <c r="J130" s="72">
        <v>233.7</v>
      </c>
      <c r="K130" s="63" t="s">
        <v>71</v>
      </c>
      <c r="L130" s="57">
        <v>11</v>
      </c>
    </row>
    <row r="131" spans="1:12" ht="15">
      <c r="A131" s="12"/>
      <c r="B131" s="13"/>
      <c r="C131" s="9"/>
      <c r="D131" s="75" t="s">
        <v>29</v>
      </c>
      <c r="E131" s="52" t="s">
        <v>49</v>
      </c>
      <c r="F131" s="51">
        <v>200</v>
      </c>
      <c r="G131" s="50">
        <v>0.5</v>
      </c>
      <c r="H131" s="50">
        <v>0</v>
      </c>
      <c r="I131" s="50">
        <v>19.8</v>
      </c>
      <c r="J131" s="50">
        <v>81</v>
      </c>
      <c r="K131" s="63" t="s">
        <v>54</v>
      </c>
      <c r="L131" s="57">
        <v>7</v>
      </c>
    </row>
    <row r="132" spans="1:12" ht="15">
      <c r="A132" s="12"/>
      <c r="B132" s="13"/>
      <c r="C132" s="9"/>
      <c r="D132" s="47" t="s">
        <v>101</v>
      </c>
      <c r="E132" s="52" t="s">
        <v>40</v>
      </c>
      <c r="F132" s="54">
        <v>50</v>
      </c>
      <c r="G132" s="50">
        <v>3.5</v>
      </c>
      <c r="H132" s="50">
        <v>0.6</v>
      </c>
      <c r="I132" s="50">
        <v>22.9</v>
      </c>
      <c r="J132" s="50">
        <v>105</v>
      </c>
      <c r="K132" s="46"/>
      <c r="L132" s="57">
        <v>5</v>
      </c>
    </row>
    <row r="133" spans="1:12" ht="15">
      <c r="A133" s="12"/>
      <c r="B133" s="13"/>
      <c r="C133" s="9"/>
      <c r="D133" s="75"/>
      <c r="E133" s="55"/>
      <c r="F133" s="56"/>
      <c r="G133" s="56"/>
      <c r="H133" s="56"/>
      <c r="I133" s="56"/>
      <c r="J133" s="56"/>
      <c r="K133" s="46"/>
      <c r="L133" s="56"/>
    </row>
    <row r="134" spans="1:12" ht="15">
      <c r="A134" s="12"/>
      <c r="B134" s="13"/>
      <c r="C134" s="9"/>
      <c r="D134" s="5"/>
      <c r="E134" s="37"/>
      <c r="F134" s="38"/>
      <c r="G134" s="38"/>
      <c r="H134" s="38"/>
      <c r="I134" s="38"/>
      <c r="J134" s="38"/>
      <c r="K134" s="39"/>
      <c r="L134" s="38"/>
    </row>
    <row r="135" spans="1:12" ht="15">
      <c r="A135" s="12"/>
      <c r="B135" s="13"/>
      <c r="C135" s="9"/>
      <c r="D135" s="5"/>
      <c r="E135" s="37"/>
      <c r="F135" s="38"/>
      <c r="G135" s="38"/>
      <c r="H135" s="38"/>
      <c r="I135" s="38"/>
      <c r="J135" s="38"/>
      <c r="K135" s="39"/>
      <c r="L135" s="38"/>
    </row>
    <row r="136" spans="1:12" ht="15">
      <c r="A136" s="14"/>
      <c r="B136" s="15"/>
      <c r="C136" s="6"/>
      <c r="D136" s="16" t="s">
        <v>30</v>
      </c>
      <c r="E136" s="7"/>
      <c r="F136" s="17">
        <v>755</v>
      </c>
      <c r="G136" s="17">
        <f>SUM(G127:G135)</f>
        <v>33.28</v>
      </c>
      <c r="H136" s="97">
        <f>SUM(H127:H135)</f>
        <v>23.256000000000004</v>
      </c>
      <c r="I136" s="17">
        <f>SUM(I127:I135)</f>
        <v>106.68</v>
      </c>
      <c r="J136" s="17">
        <f>SUM(J127:J135)</f>
        <v>755.2</v>
      </c>
      <c r="K136" s="23"/>
      <c r="L136" s="17">
        <f>SUM(L127:L135)</f>
        <v>77.430000000000007</v>
      </c>
    </row>
    <row r="137" spans="1:12" ht="15.75" thickBot="1">
      <c r="A137" s="31">
        <f>A119</f>
        <v>2</v>
      </c>
      <c r="B137" s="31">
        <f>B119</f>
        <v>2</v>
      </c>
      <c r="C137" s="106" t="s">
        <v>4</v>
      </c>
      <c r="D137" s="107"/>
      <c r="E137" s="29"/>
      <c r="F137" s="30">
        <f>F126+F136</f>
        <v>1310</v>
      </c>
      <c r="G137" s="30">
        <f>G126+G136</f>
        <v>56.89</v>
      </c>
      <c r="H137" s="98">
        <f>H126+H136</f>
        <v>40.516000000000005</v>
      </c>
      <c r="I137" s="30">
        <f>I126+I136</f>
        <v>189.51</v>
      </c>
      <c r="J137" s="30">
        <f>J126+J136</f>
        <v>1339.94</v>
      </c>
      <c r="K137" s="30"/>
      <c r="L137" s="30">
        <f>L126+L136</f>
        <v>149.13</v>
      </c>
    </row>
    <row r="138" spans="1:12" ht="15">
      <c r="A138" s="18">
        <v>2</v>
      </c>
      <c r="B138" s="19">
        <v>3</v>
      </c>
      <c r="C138" s="20" t="s">
        <v>20</v>
      </c>
      <c r="D138" s="75" t="s">
        <v>25</v>
      </c>
      <c r="E138" s="52" t="s">
        <v>45</v>
      </c>
      <c r="F138" s="51">
        <v>60</v>
      </c>
      <c r="G138" s="50">
        <v>0.72</v>
      </c>
      <c r="H138" s="50">
        <v>3.6</v>
      </c>
      <c r="I138" s="50">
        <v>6.72</v>
      </c>
      <c r="J138" s="50">
        <v>62.4</v>
      </c>
      <c r="K138" s="74" t="s">
        <v>50</v>
      </c>
      <c r="L138" s="81">
        <v>8</v>
      </c>
    </row>
    <row r="139" spans="1:12" ht="15">
      <c r="A139" s="21"/>
      <c r="B139" s="13"/>
      <c r="C139" s="9"/>
      <c r="D139" s="5" t="s">
        <v>21</v>
      </c>
      <c r="E139" s="71" t="s">
        <v>91</v>
      </c>
      <c r="F139" s="54">
        <v>90</v>
      </c>
      <c r="G139" s="50">
        <v>12.87</v>
      </c>
      <c r="H139" s="50">
        <v>8</v>
      </c>
      <c r="I139" s="50">
        <v>12.62</v>
      </c>
      <c r="J139" s="91">
        <v>173.75</v>
      </c>
      <c r="K139" s="73" t="s">
        <v>92</v>
      </c>
      <c r="L139" s="81">
        <v>35.700000000000003</v>
      </c>
    </row>
    <row r="140" spans="1:12" ht="15">
      <c r="A140" s="21"/>
      <c r="B140" s="13"/>
      <c r="C140" s="9"/>
      <c r="D140" s="5" t="s">
        <v>21</v>
      </c>
      <c r="E140" s="52" t="s">
        <v>48</v>
      </c>
      <c r="F140" s="49">
        <v>150</v>
      </c>
      <c r="G140" s="50">
        <v>3.1</v>
      </c>
      <c r="H140" s="50">
        <v>6</v>
      </c>
      <c r="I140" s="50">
        <v>19.7</v>
      </c>
      <c r="J140" s="50">
        <v>145.80000000000001</v>
      </c>
      <c r="K140" s="74" t="s">
        <v>53</v>
      </c>
      <c r="L140" s="81">
        <v>13</v>
      </c>
    </row>
    <row r="141" spans="1:12" ht="14.45" customHeight="1">
      <c r="A141" s="21"/>
      <c r="B141" s="13"/>
      <c r="C141" s="9"/>
      <c r="D141" s="75" t="s">
        <v>22</v>
      </c>
      <c r="E141" s="52" t="s">
        <v>60</v>
      </c>
      <c r="F141" s="54">
        <v>200</v>
      </c>
      <c r="G141" s="50">
        <v>4.5999999999999996</v>
      </c>
      <c r="H141" s="50">
        <v>4.4000000000000004</v>
      </c>
      <c r="I141" s="50">
        <v>12.5</v>
      </c>
      <c r="J141" s="50">
        <v>107.2</v>
      </c>
      <c r="K141" s="76" t="s">
        <v>65</v>
      </c>
      <c r="L141" s="81">
        <v>10</v>
      </c>
    </row>
    <row r="142" spans="1:12" ht="15">
      <c r="A142" s="21"/>
      <c r="B142" s="13"/>
      <c r="C142" s="9"/>
      <c r="D142" s="75" t="s">
        <v>96</v>
      </c>
      <c r="E142" s="52" t="s">
        <v>40</v>
      </c>
      <c r="F142" s="51">
        <v>25</v>
      </c>
      <c r="G142" s="50">
        <v>1.75</v>
      </c>
      <c r="H142" s="50">
        <v>0.3</v>
      </c>
      <c r="I142" s="50">
        <v>11.45</v>
      </c>
      <c r="J142" s="50">
        <v>52.5</v>
      </c>
      <c r="K142" s="46"/>
      <c r="L142" s="81">
        <v>5</v>
      </c>
    </row>
    <row r="143" spans="1:12" ht="15">
      <c r="A143" s="21"/>
      <c r="B143" s="13"/>
      <c r="C143" s="9"/>
      <c r="D143" s="5"/>
      <c r="E143" s="37"/>
      <c r="F143" s="38"/>
      <c r="G143" s="38"/>
      <c r="H143" s="38"/>
      <c r="I143" s="38"/>
      <c r="J143" s="38"/>
      <c r="K143" s="39"/>
      <c r="L143" s="38"/>
    </row>
    <row r="144" spans="1:12" ht="15">
      <c r="A144" s="21"/>
      <c r="B144" s="13"/>
      <c r="C144" s="9"/>
      <c r="D144" s="5"/>
      <c r="E144" s="37"/>
      <c r="F144" s="38"/>
      <c r="G144" s="38"/>
      <c r="H144" s="38"/>
      <c r="I144" s="38"/>
      <c r="J144" s="38"/>
      <c r="K144" s="39"/>
      <c r="L144" s="38"/>
    </row>
    <row r="145" spans="1:12" ht="15">
      <c r="A145" s="22"/>
      <c r="B145" s="15"/>
      <c r="C145" s="6"/>
      <c r="D145" s="16" t="s">
        <v>30</v>
      </c>
      <c r="E145" s="7"/>
      <c r="F145" s="17">
        <v>565</v>
      </c>
      <c r="G145" s="17">
        <f>SUM(G138:G144)</f>
        <v>23.04</v>
      </c>
      <c r="H145" s="17">
        <f>SUM(H138:H144)</f>
        <v>22.3</v>
      </c>
      <c r="I145" s="17">
        <f>SUM(I138:I144)</f>
        <v>62.989999999999995</v>
      </c>
      <c r="J145" s="17">
        <f>SUM(J138:J144)</f>
        <v>541.65000000000009</v>
      </c>
      <c r="K145" s="23"/>
      <c r="L145" s="17">
        <f>SUM(L138:L144)</f>
        <v>71.7</v>
      </c>
    </row>
    <row r="146" spans="1:12" ht="15">
      <c r="A146" s="24">
        <f>A138</f>
        <v>2</v>
      </c>
      <c r="B146" s="11">
        <f>B138</f>
        <v>3</v>
      </c>
      <c r="C146" s="8" t="s">
        <v>24</v>
      </c>
      <c r="D146" s="75" t="s">
        <v>25</v>
      </c>
      <c r="E146" s="52" t="s">
        <v>45</v>
      </c>
      <c r="F146" s="51">
        <v>60</v>
      </c>
      <c r="G146" s="50">
        <v>0.72</v>
      </c>
      <c r="H146" s="50">
        <v>3.6</v>
      </c>
      <c r="I146" s="50">
        <v>6.72</v>
      </c>
      <c r="J146" s="50">
        <v>62.4</v>
      </c>
      <c r="K146" s="74" t="s">
        <v>50</v>
      </c>
      <c r="L146" s="81">
        <v>7</v>
      </c>
    </row>
    <row r="147" spans="1:12" ht="15">
      <c r="A147" s="21"/>
      <c r="B147" s="13"/>
      <c r="C147" s="9"/>
      <c r="D147" s="75" t="s">
        <v>26</v>
      </c>
      <c r="E147" s="77" t="s">
        <v>78</v>
      </c>
      <c r="F147" s="86" t="s">
        <v>100</v>
      </c>
      <c r="G147" s="79">
        <v>4.6399999999999997</v>
      </c>
      <c r="H147" s="79">
        <v>6.08</v>
      </c>
      <c r="I147" s="79">
        <v>5.68</v>
      </c>
      <c r="J147" s="79">
        <v>96.08</v>
      </c>
      <c r="K147" s="80" t="s">
        <v>81</v>
      </c>
      <c r="L147" s="81">
        <v>5.73</v>
      </c>
    </row>
    <row r="148" spans="1:12" ht="15">
      <c r="A148" s="21"/>
      <c r="B148" s="13"/>
      <c r="C148" s="9"/>
      <c r="D148" s="75" t="s">
        <v>27</v>
      </c>
      <c r="E148" s="71" t="s">
        <v>91</v>
      </c>
      <c r="F148" s="54">
        <v>90</v>
      </c>
      <c r="G148" s="50">
        <v>12.87</v>
      </c>
      <c r="H148" s="50">
        <v>8</v>
      </c>
      <c r="I148" s="50">
        <v>12.62</v>
      </c>
      <c r="J148" s="91">
        <v>173.75</v>
      </c>
      <c r="K148" s="73" t="s">
        <v>92</v>
      </c>
      <c r="L148" s="81">
        <v>35.700000000000003</v>
      </c>
    </row>
    <row r="149" spans="1:12" ht="15">
      <c r="A149" s="21"/>
      <c r="B149" s="13"/>
      <c r="C149" s="9"/>
      <c r="D149" s="75" t="s">
        <v>28</v>
      </c>
      <c r="E149" s="52" t="s">
        <v>48</v>
      </c>
      <c r="F149" s="49">
        <v>150</v>
      </c>
      <c r="G149" s="50">
        <v>3.1</v>
      </c>
      <c r="H149" s="50">
        <v>6</v>
      </c>
      <c r="I149" s="50">
        <v>19.7</v>
      </c>
      <c r="J149" s="50">
        <v>145.80000000000001</v>
      </c>
      <c r="K149" s="74" t="s">
        <v>53</v>
      </c>
      <c r="L149" s="81">
        <v>13</v>
      </c>
    </row>
    <row r="150" spans="1:12" ht="15">
      <c r="A150" s="21"/>
      <c r="B150" s="13"/>
      <c r="C150" s="9"/>
      <c r="D150" s="47" t="s">
        <v>98</v>
      </c>
      <c r="E150" s="52" t="s">
        <v>97</v>
      </c>
      <c r="F150" s="49">
        <v>30</v>
      </c>
      <c r="G150" s="50">
        <v>0.6</v>
      </c>
      <c r="H150" s="50">
        <v>3.42</v>
      </c>
      <c r="I150" s="50">
        <v>3.48</v>
      </c>
      <c r="J150" s="50">
        <v>46.68</v>
      </c>
      <c r="K150" s="74" t="s">
        <v>99</v>
      </c>
      <c r="L150" s="81">
        <v>2</v>
      </c>
    </row>
    <row r="151" spans="1:12" ht="15">
      <c r="A151" s="21"/>
      <c r="B151" s="13"/>
      <c r="C151" s="9"/>
      <c r="D151" s="75" t="s">
        <v>22</v>
      </c>
      <c r="E151" s="52" t="s">
        <v>60</v>
      </c>
      <c r="F151" s="51">
        <v>200</v>
      </c>
      <c r="G151" s="81">
        <v>4.5999999999999996</v>
      </c>
      <c r="H151" s="81">
        <v>4.4000000000000004</v>
      </c>
      <c r="I151" s="81">
        <v>12.5</v>
      </c>
      <c r="J151" s="92">
        <v>107.2</v>
      </c>
      <c r="K151" s="76" t="s">
        <v>44</v>
      </c>
      <c r="L151" s="81">
        <v>9</v>
      </c>
    </row>
    <row r="152" spans="1:12" ht="15">
      <c r="A152" s="21"/>
      <c r="B152" s="13"/>
      <c r="C152" s="9"/>
      <c r="D152" s="47" t="s">
        <v>101</v>
      </c>
      <c r="E152" s="52" t="s">
        <v>40</v>
      </c>
      <c r="F152" s="54">
        <v>50</v>
      </c>
      <c r="G152" s="50">
        <v>3.5</v>
      </c>
      <c r="H152" s="50">
        <v>0.6</v>
      </c>
      <c r="I152" s="50">
        <v>22.9</v>
      </c>
      <c r="J152" s="50">
        <v>105</v>
      </c>
      <c r="K152" s="46"/>
      <c r="L152" s="81">
        <v>5</v>
      </c>
    </row>
    <row r="153" spans="1:12" ht="15">
      <c r="A153" s="21"/>
      <c r="B153" s="13"/>
      <c r="C153" s="9"/>
      <c r="D153" s="75"/>
      <c r="E153" s="55"/>
      <c r="F153" s="56"/>
      <c r="G153" s="56"/>
      <c r="H153" s="56"/>
      <c r="I153" s="56"/>
      <c r="J153" s="56"/>
      <c r="K153" s="46"/>
      <c r="L153" s="56"/>
    </row>
    <row r="154" spans="1:12" ht="15">
      <c r="A154" s="21"/>
      <c r="B154" s="13"/>
      <c r="C154" s="9"/>
      <c r="D154" s="5"/>
      <c r="E154" s="37"/>
      <c r="F154" s="38"/>
      <c r="G154" s="38"/>
      <c r="H154" s="38"/>
      <c r="I154" s="38"/>
      <c r="J154" s="38"/>
      <c r="K154" s="39"/>
      <c r="L154" s="38"/>
    </row>
    <row r="155" spans="1:12" ht="15">
      <c r="A155" s="21"/>
      <c r="B155" s="13"/>
      <c r="C155" s="9"/>
      <c r="D155" s="5"/>
      <c r="E155" s="37"/>
      <c r="F155" s="38"/>
      <c r="G155" s="38"/>
      <c r="H155" s="38"/>
      <c r="I155" s="38"/>
      <c r="J155" s="38"/>
      <c r="K155" s="39"/>
      <c r="L155" s="38"/>
    </row>
    <row r="156" spans="1:12" ht="15">
      <c r="A156" s="22"/>
      <c r="B156" s="15"/>
      <c r="C156" s="6"/>
      <c r="D156" s="16" t="s">
        <v>30</v>
      </c>
      <c r="E156" s="7"/>
      <c r="F156" s="17">
        <v>790</v>
      </c>
      <c r="G156" s="17">
        <f>SUM(G146:G155)</f>
        <v>30.03</v>
      </c>
      <c r="H156" s="17">
        <f>SUM(H146:H155)</f>
        <v>32.1</v>
      </c>
      <c r="I156" s="17">
        <f>SUM(I146:I155)</f>
        <v>83.6</v>
      </c>
      <c r="J156" s="17">
        <f>SUM(J146:J155)</f>
        <v>736.91000000000008</v>
      </c>
      <c r="K156" s="23"/>
      <c r="L156" s="17">
        <f>SUM(L146:L155)</f>
        <v>77.430000000000007</v>
      </c>
    </row>
    <row r="157" spans="1:12" ht="15.75" thickBot="1">
      <c r="A157" s="27">
        <f>A138</f>
        <v>2</v>
      </c>
      <c r="B157" s="28">
        <f>B138</f>
        <v>3</v>
      </c>
      <c r="C157" s="106" t="s">
        <v>4</v>
      </c>
      <c r="D157" s="107"/>
      <c r="E157" s="29"/>
      <c r="F157" s="30">
        <f>F145+F156</f>
        <v>1355</v>
      </c>
      <c r="G157" s="30">
        <f>G145+G156</f>
        <v>53.07</v>
      </c>
      <c r="H157" s="30">
        <f>H145+H156</f>
        <v>54.400000000000006</v>
      </c>
      <c r="I157" s="30">
        <f>I145+I156</f>
        <v>146.58999999999997</v>
      </c>
      <c r="J157" s="30">
        <f>J145+J156</f>
        <v>1278.5600000000002</v>
      </c>
      <c r="K157" s="30"/>
      <c r="L157" s="30">
        <f>L145+L156</f>
        <v>149.13</v>
      </c>
    </row>
    <row r="158" spans="1:12" ht="15">
      <c r="A158" s="18">
        <v>2</v>
      </c>
      <c r="B158" s="19">
        <v>4</v>
      </c>
      <c r="C158" s="20" t="s">
        <v>20</v>
      </c>
      <c r="D158" s="75" t="s">
        <v>25</v>
      </c>
      <c r="E158" s="71" t="s">
        <v>57</v>
      </c>
      <c r="F158" s="54">
        <v>60</v>
      </c>
      <c r="G158" s="72">
        <v>0.84</v>
      </c>
      <c r="H158" s="72">
        <v>2.7</v>
      </c>
      <c r="I158" s="72">
        <v>4.5599999999999996</v>
      </c>
      <c r="J158" s="72">
        <v>45.6</v>
      </c>
      <c r="K158" s="73" t="s">
        <v>62</v>
      </c>
      <c r="L158" s="81">
        <v>8</v>
      </c>
    </row>
    <row r="159" spans="1:12" ht="15">
      <c r="A159" s="21"/>
      <c r="B159" s="13"/>
      <c r="C159" s="9"/>
      <c r="D159" s="5" t="s">
        <v>21</v>
      </c>
      <c r="E159" s="52" t="s">
        <v>93</v>
      </c>
      <c r="F159" s="51">
        <v>120</v>
      </c>
      <c r="G159" s="50">
        <v>11.5</v>
      </c>
      <c r="H159" s="50">
        <v>10.6</v>
      </c>
      <c r="I159" s="50">
        <v>10</v>
      </c>
      <c r="J159" s="50">
        <v>230</v>
      </c>
      <c r="K159" s="63" t="s">
        <v>95</v>
      </c>
      <c r="L159" s="81">
        <v>39.700000000000003</v>
      </c>
    </row>
    <row r="160" spans="1:12" ht="15">
      <c r="A160" s="21"/>
      <c r="B160" s="13"/>
      <c r="C160" s="9"/>
      <c r="D160" s="5" t="s">
        <v>21</v>
      </c>
      <c r="E160" s="52" t="s">
        <v>59</v>
      </c>
      <c r="F160" s="49">
        <v>150</v>
      </c>
      <c r="G160" s="50">
        <v>3.7</v>
      </c>
      <c r="H160" s="50">
        <v>5.4</v>
      </c>
      <c r="I160" s="50">
        <v>36.4</v>
      </c>
      <c r="J160" s="50">
        <v>210.1</v>
      </c>
      <c r="K160" s="74" t="s">
        <v>64</v>
      </c>
      <c r="L160" s="81">
        <v>12</v>
      </c>
    </row>
    <row r="161" spans="1:12" ht="15">
      <c r="A161" s="21"/>
      <c r="B161" s="13"/>
      <c r="C161" s="9"/>
      <c r="D161" s="75" t="s">
        <v>22</v>
      </c>
      <c r="E161" s="52" t="s">
        <v>39</v>
      </c>
      <c r="F161" s="51">
        <v>200</v>
      </c>
      <c r="G161" s="50">
        <v>0.2</v>
      </c>
      <c r="H161" s="50">
        <v>0</v>
      </c>
      <c r="I161" s="50">
        <v>6.5</v>
      </c>
      <c r="J161" s="50">
        <v>26.8</v>
      </c>
      <c r="K161" s="63" t="s">
        <v>44</v>
      </c>
      <c r="L161" s="57">
        <v>7</v>
      </c>
    </row>
    <row r="162" spans="1:12" ht="15">
      <c r="A162" s="21"/>
      <c r="B162" s="13"/>
      <c r="C162" s="9"/>
      <c r="D162" s="75" t="s">
        <v>23</v>
      </c>
      <c r="E162" s="52" t="s">
        <v>40</v>
      </c>
      <c r="F162" s="51">
        <v>25</v>
      </c>
      <c r="G162" s="50">
        <v>1.75</v>
      </c>
      <c r="H162" s="50">
        <v>0.3</v>
      </c>
      <c r="I162" s="50">
        <v>11.45</v>
      </c>
      <c r="J162" s="50">
        <v>52.5</v>
      </c>
      <c r="K162" s="46"/>
      <c r="L162" s="57">
        <v>5</v>
      </c>
    </row>
    <row r="163" spans="1:12" ht="15">
      <c r="A163" s="21"/>
      <c r="B163" s="13"/>
      <c r="C163" s="9"/>
      <c r="D163" s="84"/>
      <c r="E163" s="55"/>
      <c r="F163" s="56"/>
      <c r="G163" s="56"/>
      <c r="H163" s="56"/>
      <c r="I163" s="56"/>
      <c r="J163" s="56"/>
      <c r="K163" s="46"/>
      <c r="L163" s="58"/>
    </row>
    <row r="164" spans="1:12" ht="15">
      <c r="A164" s="21"/>
      <c r="B164" s="13"/>
      <c r="C164" s="9"/>
      <c r="D164" s="5"/>
      <c r="E164" s="37"/>
      <c r="F164" s="38"/>
      <c r="G164" s="38"/>
      <c r="H164" s="38"/>
      <c r="I164" s="38"/>
      <c r="J164" s="38"/>
      <c r="K164" s="39"/>
      <c r="L164" s="59"/>
    </row>
    <row r="165" spans="1:12" ht="15">
      <c r="A165" s="22"/>
      <c r="B165" s="15"/>
      <c r="C165" s="6"/>
      <c r="D165" s="16" t="s">
        <v>30</v>
      </c>
      <c r="E165" s="7"/>
      <c r="F165" s="17">
        <v>555</v>
      </c>
      <c r="G165" s="17">
        <f>SUM(G158:G164)</f>
        <v>17.989999999999998</v>
      </c>
      <c r="H165" s="17">
        <f>SUM(H158:H164)</f>
        <v>19.000000000000004</v>
      </c>
      <c r="I165" s="17">
        <f>SUM(I158:I164)</f>
        <v>68.91</v>
      </c>
      <c r="J165" s="17">
        <f>SUM(J158:J164)</f>
        <v>565</v>
      </c>
      <c r="K165" s="23"/>
      <c r="L165" s="60">
        <f>SUM(L158:L164)</f>
        <v>71.7</v>
      </c>
    </row>
    <row r="166" spans="1:12" ht="15">
      <c r="A166" s="24">
        <f>A158</f>
        <v>2</v>
      </c>
      <c r="B166" s="11">
        <f>B158</f>
        <v>4</v>
      </c>
      <c r="C166" s="8" t="s">
        <v>24</v>
      </c>
      <c r="D166" s="75" t="s">
        <v>25</v>
      </c>
      <c r="E166" s="71" t="s">
        <v>57</v>
      </c>
      <c r="F166" s="54">
        <v>60</v>
      </c>
      <c r="G166" s="72">
        <v>0.84</v>
      </c>
      <c r="H166" s="72">
        <v>2.7</v>
      </c>
      <c r="I166" s="72">
        <v>4.5599999999999996</v>
      </c>
      <c r="J166" s="72">
        <v>45.6</v>
      </c>
      <c r="K166" s="99" t="s">
        <v>62</v>
      </c>
      <c r="L166" s="57">
        <v>8</v>
      </c>
    </row>
    <row r="167" spans="1:12" ht="15">
      <c r="A167" s="21"/>
      <c r="B167" s="13"/>
      <c r="C167" s="9"/>
      <c r="D167" s="75" t="s">
        <v>26</v>
      </c>
      <c r="E167" s="52" t="s">
        <v>94</v>
      </c>
      <c r="F167" s="51">
        <v>200</v>
      </c>
      <c r="G167" s="50">
        <v>6.72</v>
      </c>
      <c r="H167" s="50">
        <v>1.2</v>
      </c>
      <c r="I167" s="50">
        <v>13.84</v>
      </c>
      <c r="J167" s="50">
        <v>92.4</v>
      </c>
      <c r="K167" s="63" t="s">
        <v>55</v>
      </c>
      <c r="L167" s="57">
        <v>5.73</v>
      </c>
    </row>
    <row r="168" spans="1:12" ht="15">
      <c r="A168" s="21"/>
      <c r="B168" s="13"/>
      <c r="C168" s="9"/>
      <c r="D168" s="75" t="s">
        <v>27</v>
      </c>
      <c r="E168" s="52" t="s">
        <v>93</v>
      </c>
      <c r="F168" s="51">
        <v>120</v>
      </c>
      <c r="G168" s="50">
        <v>11.5</v>
      </c>
      <c r="H168" s="50">
        <v>10.6</v>
      </c>
      <c r="I168" s="50">
        <v>10</v>
      </c>
      <c r="J168" s="50">
        <v>230</v>
      </c>
      <c r="K168" s="63" t="s">
        <v>95</v>
      </c>
      <c r="L168" s="57">
        <v>34.700000000000003</v>
      </c>
    </row>
    <row r="169" spans="1:12" ht="15">
      <c r="A169" s="21"/>
      <c r="B169" s="13"/>
      <c r="C169" s="9"/>
      <c r="D169" s="75" t="s">
        <v>28</v>
      </c>
      <c r="E169" s="52" t="s">
        <v>59</v>
      </c>
      <c r="F169" s="49">
        <v>150</v>
      </c>
      <c r="G169" s="50">
        <v>3.7</v>
      </c>
      <c r="H169" s="50">
        <v>5.4</v>
      </c>
      <c r="I169" s="50">
        <v>36.4</v>
      </c>
      <c r="J169" s="50">
        <v>210.1</v>
      </c>
      <c r="K169" s="63" t="s">
        <v>64</v>
      </c>
      <c r="L169" s="57">
        <v>12</v>
      </c>
    </row>
    <row r="170" spans="1:12" ht="15">
      <c r="A170" s="21"/>
      <c r="B170" s="13"/>
      <c r="C170" s="9"/>
      <c r="D170" s="75" t="s">
        <v>22</v>
      </c>
      <c r="E170" s="52" t="s">
        <v>39</v>
      </c>
      <c r="F170" s="51">
        <v>200</v>
      </c>
      <c r="G170" s="50">
        <v>0.2</v>
      </c>
      <c r="H170" s="50">
        <v>0</v>
      </c>
      <c r="I170" s="50">
        <v>6.5</v>
      </c>
      <c r="J170" s="50">
        <v>26.8</v>
      </c>
      <c r="K170" s="63" t="s">
        <v>44</v>
      </c>
      <c r="L170" s="57">
        <v>7</v>
      </c>
    </row>
    <row r="171" spans="1:12" ht="15">
      <c r="A171" s="21"/>
      <c r="B171" s="13"/>
      <c r="C171" s="9"/>
      <c r="D171" s="47" t="s">
        <v>101</v>
      </c>
      <c r="E171" s="52" t="s">
        <v>40</v>
      </c>
      <c r="F171" s="54">
        <v>50</v>
      </c>
      <c r="G171" s="50">
        <v>3.5</v>
      </c>
      <c r="H171" s="50">
        <v>0.6</v>
      </c>
      <c r="I171" s="50">
        <v>22.9</v>
      </c>
      <c r="J171" s="50">
        <v>105</v>
      </c>
      <c r="K171" s="46"/>
      <c r="L171" s="57">
        <v>10</v>
      </c>
    </row>
    <row r="172" spans="1:12" ht="15">
      <c r="A172" s="21"/>
      <c r="B172" s="13"/>
      <c r="C172" s="9"/>
      <c r="D172" s="47"/>
      <c r="E172" s="37"/>
      <c r="F172" s="38"/>
      <c r="G172" s="38"/>
      <c r="H172" s="38"/>
      <c r="I172" s="38"/>
      <c r="J172" s="38"/>
      <c r="K172" s="39"/>
      <c r="L172" s="38"/>
    </row>
    <row r="173" spans="1:12" ht="15">
      <c r="A173" s="21"/>
      <c r="B173" s="13"/>
      <c r="C173" s="9"/>
      <c r="D173" s="5"/>
      <c r="E173" s="37"/>
      <c r="F173" s="38"/>
      <c r="G173" s="38"/>
      <c r="H173" s="38"/>
      <c r="I173" s="38"/>
      <c r="J173" s="38"/>
      <c r="K173" s="39"/>
      <c r="L173" s="38"/>
    </row>
    <row r="174" spans="1:12" ht="15">
      <c r="A174" s="21"/>
      <c r="B174" s="13"/>
      <c r="C174" s="9"/>
      <c r="D174" s="5"/>
      <c r="E174" s="37"/>
      <c r="F174" s="38"/>
      <c r="G174" s="38"/>
      <c r="H174" s="38"/>
      <c r="I174" s="38"/>
      <c r="J174" s="38"/>
      <c r="K174" s="39"/>
      <c r="L174" s="38"/>
    </row>
    <row r="175" spans="1:12" ht="15">
      <c r="A175" s="22"/>
      <c r="B175" s="15"/>
      <c r="C175" s="6"/>
      <c r="D175" s="16" t="s">
        <v>30</v>
      </c>
      <c r="E175" s="7"/>
      <c r="F175" s="17">
        <v>780</v>
      </c>
      <c r="G175" s="17">
        <f>SUM(G166:G174)</f>
        <v>26.459999999999997</v>
      </c>
      <c r="H175" s="17">
        <f>SUM(H166:H174)</f>
        <v>20.5</v>
      </c>
      <c r="I175" s="17">
        <f>SUM(I166:I174)</f>
        <v>94.199999999999989</v>
      </c>
      <c r="J175" s="17">
        <f>SUM(J166:J174)</f>
        <v>709.9</v>
      </c>
      <c r="K175" s="23"/>
      <c r="L175" s="17">
        <f>SUM(L166:L174)</f>
        <v>77.430000000000007</v>
      </c>
    </row>
    <row r="176" spans="1:12" ht="15.75" thickBot="1">
      <c r="A176" s="27">
        <f>A158</f>
        <v>2</v>
      </c>
      <c r="B176" s="28">
        <f>B158</f>
        <v>4</v>
      </c>
      <c r="C176" s="106" t="s">
        <v>4</v>
      </c>
      <c r="D176" s="107"/>
      <c r="E176" s="29"/>
      <c r="F176" s="30">
        <f>F165+F175</f>
        <v>1335</v>
      </c>
      <c r="G176" s="30">
        <f>G165+G175</f>
        <v>44.449999999999996</v>
      </c>
      <c r="H176" s="30">
        <f>H165+H175</f>
        <v>39.5</v>
      </c>
      <c r="I176" s="30">
        <f>I165+I175</f>
        <v>163.10999999999999</v>
      </c>
      <c r="J176" s="30">
        <f>J165+J175</f>
        <v>1274.9000000000001</v>
      </c>
      <c r="K176" s="30"/>
      <c r="L176" s="30">
        <f>L165+L175</f>
        <v>149.13</v>
      </c>
    </row>
    <row r="177" spans="1:12" ht="15">
      <c r="A177" s="18">
        <v>2</v>
      </c>
      <c r="B177" s="19">
        <v>5</v>
      </c>
      <c r="C177" s="20" t="s">
        <v>20</v>
      </c>
      <c r="D177" s="104" t="s">
        <v>21</v>
      </c>
      <c r="E177" s="52" t="s">
        <v>47</v>
      </c>
      <c r="F177" s="49">
        <v>100</v>
      </c>
      <c r="G177" s="50">
        <v>19.2</v>
      </c>
      <c r="H177" s="50">
        <v>4.4000000000000004</v>
      </c>
      <c r="I177" s="50">
        <v>13.5</v>
      </c>
      <c r="J177" s="50">
        <v>169.5</v>
      </c>
      <c r="K177" s="63" t="s">
        <v>103</v>
      </c>
      <c r="L177" s="95">
        <v>38.700000000000003</v>
      </c>
    </row>
    <row r="178" spans="1:12" ht="15">
      <c r="A178" s="21"/>
      <c r="B178" s="13"/>
      <c r="C178" s="9"/>
      <c r="D178" s="75" t="s">
        <v>21</v>
      </c>
      <c r="E178" s="52" t="s">
        <v>76</v>
      </c>
      <c r="F178" s="51">
        <v>160</v>
      </c>
      <c r="G178" s="50">
        <v>7.9</v>
      </c>
      <c r="H178" s="50">
        <v>6.8</v>
      </c>
      <c r="I178" s="50">
        <v>28.6</v>
      </c>
      <c r="J178" s="50">
        <v>207.7</v>
      </c>
      <c r="K178" s="63" t="s">
        <v>80</v>
      </c>
      <c r="L178" s="57">
        <v>15</v>
      </c>
    </row>
    <row r="179" spans="1:12" ht="15">
      <c r="A179" s="21"/>
      <c r="B179" s="13"/>
      <c r="C179" s="9"/>
      <c r="D179" s="75" t="s">
        <v>29</v>
      </c>
      <c r="E179" s="52" t="s">
        <v>77</v>
      </c>
      <c r="F179" s="51">
        <v>200</v>
      </c>
      <c r="G179" s="50">
        <v>0.2</v>
      </c>
      <c r="H179" s="50">
        <v>0</v>
      </c>
      <c r="I179" s="50">
        <v>30.6</v>
      </c>
      <c r="J179" s="50">
        <v>118.2</v>
      </c>
      <c r="K179" s="63" t="s">
        <v>56</v>
      </c>
      <c r="L179" s="57">
        <v>8</v>
      </c>
    </row>
    <row r="180" spans="1:12" ht="15">
      <c r="A180" s="21"/>
      <c r="B180" s="13"/>
      <c r="C180" s="9"/>
      <c r="D180" s="75" t="s">
        <v>23</v>
      </c>
      <c r="E180" s="52" t="s">
        <v>40</v>
      </c>
      <c r="F180" s="51">
        <v>50</v>
      </c>
      <c r="G180" s="50">
        <v>3.5</v>
      </c>
      <c r="H180" s="50">
        <v>0.6</v>
      </c>
      <c r="I180" s="50">
        <v>22.9</v>
      </c>
      <c r="J180" s="50">
        <v>105</v>
      </c>
      <c r="K180" s="46"/>
      <c r="L180" s="57">
        <v>10</v>
      </c>
    </row>
    <row r="181" spans="1:12" ht="15">
      <c r="A181" s="21"/>
      <c r="B181" s="13"/>
      <c r="C181" s="9"/>
      <c r="D181" s="75"/>
      <c r="E181" s="55"/>
      <c r="F181" s="56"/>
      <c r="G181" s="56"/>
      <c r="H181" s="56"/>
      <c r="I181" s="56"/>
      <c r="J181" s="56"/>
      <c r="K181" s="46"/>
      <c r="L181" s="95"/>
    </row>
    <row r="182" spans="1:12" ht="15">
      <c r="A182" s="21"/>
      <c r="B182" s="13"/>
      <c r="C182" s="9"/>
      <c r="D182" s="5"/>
      <c r="E182" s="37"/>
      <c r="F182" s="38"/>
      <c r="G182" s="38"/>
      <c r="H182" s="38"/>
      <c r="I182" s="38"/>
      <c r="J182" s="38"/>
      <c r="K182" s="39"/>
      <c r="L182" s="59"/>
    </row>
    <row r="183" spans="1:12" ht="15">
      <c r="A183" s="21"/>
      <c r="B183" s="13"/>
      <c r="C183" s="9"/>
      <c r="D183" s="5"/>
      <c r="E183" s="37"/>
      <c r="F183" s="38"/>
      <c r="G183" s="38"/>
      <c r="H183" s="38"/>
      <c r="I183" s="38"/>
      <c r="J183" s="38"/>
      <c r="K183" s="39"/>
      <c r="L183" s="59"/>
    </row>
    <row r="184" spans="1:12" ht="15.75" customHeight="1">
      <c r="A184" s="22"/>
      <c r="B184" s="15"/>
      <c r="C184" s="6"/>
      <c r="D184" s="16" t="s">
        <v>30</v>
      </c>
      <c r="E184" s="7"/>
      <c r="F184" s="17">
        <f>SUM(F177:F183)</f>
        <v>510</v>
      </c>
      <c r="G184" s="17">
        <f>SUM(G177:G183)</f>
        <v>30.8</v>
      </c>
      <c r="H184" s="17">
        <f>SUM(H177:H183)</f>
        <v>11.799999999999999</v>
      </c>
      <c r="I184" s="17">
        <f>SUM(I177:I183)</f>
        <v>95.6</v>
      </c>
      <c r="J184" s="17">
        <f>SUM(J177:J183)</f>
        <v>600.4</v>
      </c>
      <c r="K184" s="23"/>
      <c r="L184" s="60">
        <f>SUM(L177:L183)</f>
        <v>71.7</v>
      </c>
    </row>
    <row r="185" spans="1:12" ht="15">
      <c r="A185" s="24">
        <f>A177</f>
        <v>2</v>
      </c>
      <c r="B185" s="11">
        <f>B177</f>
        <v>5</v>
      </c>
      <c r="C185" s="8" t="s">
        <v>24</v>
      </c>
      <c r="D185" s="75" t="s">
        <v>26</v>
      </c>
      <c r="E185" s="53" t="s">
        <v>46</v>
      </c>
      <c r="F185" s="49">
        <v>210</v>
      </c>
      <c r="G185" s="50">
        <v>4.72</v>
      </c>
      <c r="H185" s="50">
        <v>6.1</v>
      </c>
      <c r="I185" s="50">
        <v>10.1</v>
      </c>
      <c r="J185" s="50">
        <v>114.2</v>
      </c>
      <c r="K185" s="63" t="s">
        <v>51</v>
      </c>
      <c r="L185" s="57">
        <v>5.73</v>
      </c>
    </row>
    <row r="186" spans="1:12" ht="15">
      <c r="A186" s="21"/>
      <c r="B186" s="13"/>
      <c r="C186" s="9"/>
      <c r="D186" s="75" t="s">
        <v>27</v>
      </c>
      <c r="E186" s="52" t="s">
        <v>47</v>
      </c>
      <c r="F186" s="49">
        <v>100</v>
      </c>
      <c r="G186" s="50">
        <v>19.2</v>
      </c>
      <c r="H186" s="50">
        <v>4.4000000000000004</v>
      </c>
      <c r="I186" s="50">
        <v>13.5</v>
      </c>
      <c r="J186" s="50">
        <v>169.5</v>
      </c>
      <c r="K186" s="63" t="s">
        <v>103</v>
      </c>
      <c r="L186" s="95">
        <v>38.700000000000003</v>
      </c>
    </row>
    <row r="187" spans="1:12" ht="15">
      <c r="A187" s="21"/>
      <c r="B187" s="13"/>
      <c r="C187" s="9"/>
      <c r="D187" s="75" t="s">
        <v>28</v>
      </c>
      <c r="E187" s="52" t="s">
        <v>76</v>
      </c>
      <c r="F187" s="51">
        <v>160</v>
      </c>
      <c r="G187" s="50">
        <v>7.9</v>
      </c>
      <c r="H187" s="50">
        <v>6.8</v>
      </c>
      <c r="I187" s="50">
        <v>28.6</v>
      </c>
      <c r="J187" s="50">
        <v>207.7</v>
      </c>
      <c r="K187" s="63" t="s">
        <v>80</v>
      </c>
      <c r="L187" s="57">
        <v>15</v>
      </c>
    </row>
    <row r="188" spans="1:12" ht="15">
      <c r="A188" s="21"/>
      <c r="B188" s="13"/>
      <c r="C188" s="9"/>
      <c r="D188" s="75" t="s">
        <v>29</v>
      </c>
      <c r="E188" s="52" t="s">
        <v>77</v>
      </c>
      <c r="F188" s="51">
        <v>200</v>
      </c>
      <c r="G188" s="50">
        <v>0.2</v>
      </c>
      <c r="H188" s="50">
        <v>0</v>
      </c>
      <c r="I188" s="50">
        <v>30.6</v>
      </c>
      <c r="J188" s="50">
        <v>118.2</v>
      </c>
      <c r="K188" s="63" t="s">
        <v>56</v>
      </c>
      <c r="L188" s="57">
        <v>8</v>
      </c>
    </row>
    <row r="189" spans="1:12" ht="15">
      <c r="A189" s="21"/>
      <c r="B189" s="13"/>
      <c r="C189" s="9"/>
      <c r="D189" s="47" t="s">
        <v>101</v>
      </c>
      <c r="E189" s="52" t="s">
        <v>79</v>
      </c>
      <c r="F189" s="54">
        <v>50</v>
      </c>
      <c r="G189" s="50">
        <v>3.5</v>
      </c>
      <c r="H189" s="50">
        <v>0.6</v>
      </c>
      <c r="I189" s="50">
        <v>22.9</v>
      </c>
      <c r="J189" s="50">
        <v>105</v>
      </c>
      <c r="K189" s="46"/>
      <c r="L189" s="57">
        <v>10</v>
      </c>
    </row>
    <row r="190" spans="1:12" ht="15">
      <c r="A190" s="21"/>
      <c r="B190" s="13"/>
      <c r="C190" s="9"/>
      <c r="D190" s="75"/>
      <c r="E190" s="55"/>
      <c r="F190" s="56"/>
      <c r="G190" s="56"/>
      <c r="H190" s="56"/>
      <c r="I190" s="56"/>
      <c r="J190" s="56"/>
      <c r="K190" s="46"/>
      <c r="L190" s="67"/>
    </row>
    <row r="191" spans="1:12" ht="15">
      <c r="A191" s="21"/>
      <c r="B191" s="13"/>
      <c r="C191" s="9"/>
      <c r="D191" s="75"/>
      <c r="E191" s="55"/>
      <c r="F191" s="56"/>
      <c r="G191" s="56"/>
      <c r="H191" s="56"/>
      <c r="I191" s="56"/>
      <c r="J191" s="56"/>
      <c r="K191" s="46"/>
      <c r="L191" s="56"/>
    </row>
    <row r="192" spans="1:12" ht="15">
      <c r="A192" s="21"/>
      <c r="B192" s="13"/>
      <c r="C192" s="9"/>
      <c r="D192" s="5"/>
      <c r="E192" s="37"/>
      <c r="F192" s="38"/>
      <c r="G192" s="38"/>
      <c r="H192" s="38"/>
      <c r="I192" s="38"/>
      <c r="J192" s="38"/>
      <c r="K192" s="39"/>
      <c r="L192" s="38"/>
    </row>
    <row r="193" spans="1:12" ht="15">
      <c r="A193" s="21"/>
      <c r="B193" s="13"/>
      <c r="C193" s="9"/>
      <c r="D193" s="5"/>
      <c r="E193" s="37"/>
      <c r="F193" s="38"/>
      <c r="G193" s="38"/>
      <c r="H193" s="38"/>
      <c r="I193" s="38"/>
      <c r="J193" s="38"/>
      <c r="K193" s="39"/>
      <c r="L193" s="38"/>
    </row>
    <row r="194" spans="1:12" ht="15">
      <c r="A194" s="22"/>
      <c r="B194" s="15"/>
      <c r="C194" s="6"/>
      <c r="D194" s="16" t="s">
        <v>30</v>
      </c>
      <c r="E194" s="7"/>
      <c r="F194" s="17">
        <v>710</v>
      </c>
      <c r="G194" s="17">
        <f>SUM(G185:G193)</f>
        <v>35.520000000000003</v>
      </c>
      <c r="H194" s="17">
        <f>SUM(H185:H193)</f>
        <v>17.900000000000002</v>
      </c>
      <c r="I194" s="17">
        <f>SUM(I185:I193)</f>
        <v>105.70000000000002</v>
      </c>
      <c r="J194" s="17">
        <f>SUM(J185:J193)</f>
        <v>714.6</v>
      </c>
      <c r="K194" s="23"/>
      <c r="L194" s="17">
        <f>SUM(L185:L193)</f>
        <v>77.430000000000007</v>
      </c>
    </row>
    <row r="195" spans="1:12" ht="15.75" thickBot="1">
      <c r="A195" s="27">
        <f>A177</f>
        <v>2</v>
      </c>
      <c r="B195" s="28">
        <f>B177</f>
        <v>5</v>
      </c>
      <c r="C195" s="106" t="s">
        <v>4</v>
      </c>
      <c r="D195" s="107"/>
      <c r="E195" s="29"/>
      <c r="F195" s="30">
        <f>F184+F194</f>
        <v>1220</v>
      </c>
      <c r="G195" s="30">
        <f>G184+G194</f>
        <v>66.320000000000007</v>
      </c>
      <c r="H195" s="30">
        <f>H184+H194</f>
        <v>29.700000000000003</v>
      </c>
      <c r="I195" s="30">
        <f>I184+I194</f>
        <v>201.3</v>
      </c>
      <c r="J195" s="30">
        <f>J184+J194</f>
        <v>1315</v>
      </c>
      <c r="K195" s="30"/>
      <c r="L195" s="30">
        <f>L184+L194</f>
        <v>149.13</v>
      </c>
    </row>
    <row r="196" spans="1:12" ht="13.5" thickBot="1">
      <c r="A196" s="25"/>
      <c r="B196" s="26"/>
      <c r="C196" s="111" t="s">
        <v>5</v>
      </c>
      <c r="D196" s="111"/>
      <c r="E196" s="111"/>
      <c r="F196" s="32">
        <f>(F24+F44+F61+F80+F99+F118+F137+F157+F176+F195)/(IF(F24=0,0,1)+IF(F44=0,0,1)+IF(F61=0,0,1)+IF(F80=0,0,1)+IF(F99=0,0,1)+IF(F118=0,0,1)+IF(F137=0,0,1)+IF(F157=0,0,1)+IF(F176=0,0,1)+IF(F195=0,0,1))</f>
        <v>1288.3</v>
      </c>
      <c r="G196" s="32">
        <f>(G24+G44+G61+G80+G99+G118+G137+G157+G176+G195)/(IF(G24=0,0,1)+IF(G44=0,0,1)+IF(G61=0,0,1)+IF(G80=0,0,1)+IF(G99=0,0,1)+IF(G118=0,0,1)+IF(G137=0,0,1)+IF(G157=0,0,1)+IF(G176=0,0,1)+IF(G195=0,0,1))</f>
        <v>53.547000000000004</v>
      </c>
      <c r="H196" s="32">
        <f>(H24+H44+H61+H80+H99+H118+H137+H157+H176+H195)/(IF(H24=0,0,1)+IF(H44=0,0,1)+IF(H61=0,0,1)+IF(H80=0,0,1)+IF(H99=0,0,1)+IF(H118=0,0,1)+IF(H137=0,0,1)+IF(H157=0,0,1)+IF(H176=0,0,1)+IF(H195=0,0,1))</f>
        <v>43.489600000000003</v>
      </c>
      <c r="I196" s="32">
        <f>(I24+I44+I61+I80+I99+I118+I137+I157+I176+I195)/(IF(I24=0,0,1)+IF(I44=0,0,1)+IF(I61=0,0,1)+IF(I80=0,0,1)+IF(I99=0,0,1)+IF(I118=0,0,1)+IF(I137=0,0,1)+IF(I157=0,0,1)+IF(I176=0,0,1)+IF(I195=0,0,1))</f>
        <v>171.07099999999997</v>
      </c>
      <c r="J196" s="32">
        <f>(J24+J44+J61+J80+J99+J118+J137+J157+J176+J195)/(IF(J24=0,0,1)+IF(J44=0,0,1)+IF(J61=0,0,1)+IF(J80=0,0,1)+IF(J99=0,0,1)+IF(J118=0,0,1)+IF(J137=0,0,1)+IF(J157=0,0,1)+IF(J176=0,0,1)+IF(J195=0,0,1))</f>
        <v>1328.4159999999999</v>
      </c>
      <c r="K196" s="32"/>
      <c r="L196" s="32">
        <f>(L24+L44+L61+L80+L99+L118+L137+L157+L176+L195)/(IF(L24=0,0,1)+IF(L44=0,0,1)+IF(L61=0,0,1)+IF(L80=0,0,1)+IF(L99=0,0,1)+IF(L118=0,0,1)+IF(L137=0,0,1)+IF(L157=0,0,1)+IF(L176=0,0,1)+IF(L195=0,0,1))</f>
        <v>149.13000000000002</v>
      </c>
    </row>
  </sheetData>
  <mergeCells count="14">
    <mergeCell ref="C196:E196"/>
    <mergeCell ref="C195:D195"/>
    <mergeCell ref="C118:D118"/>
    <mergeCell ref="C137:D137"/>
    <mergeCell ref="C157:D157"/>
    <mergeCell ref="C176:D176"/>
    <mergeCell ref="C99:D99"/>
    <mergeCell ref="C24:D24"/>
    <mergeCell ref="C61:D61"/>
    <mergeCell ref="C1:E1"/>
    <mergeCell ref="H1:K1"/>
    <mergeCell ref="H2:K2"/>
    <mergeCell ref="C44:D44"/>
    <mergeCell ref="C80:D80"/>
  </mergeCells>
  <phoneticPr fontId="19" type="noConversion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2025-10-28T11:24:26Z</cp:lastPrinted>
  <dcterms:created xsi:type="dcterms:W3CDTF">2022-05-16T14:23:56Z</dcterms:created>
  <dcterms:modified xsi:type="dcterms:W3CDTF">2025-10-28T11:32:50Z</dcterms:modified>
</cp:coreProperties>
</file>