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0730" windowHeight="11760" activeTab="1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L13" i="2"/>
  <c r="L21"/>
  <c r="L22" s="1"/>
  <c r="J13"/>
  <c r="J21"/>
  <c r="J22"/>
  <c r="I13"/>
  <c r="I22" s="1"/>
  <c r="I21"/>
  <c r="H13"/>
  <c r="H22" s="1"/>
  <c r="H21"/>
  <c r="G13"/>
  <c r="G21"/>
  <c r="G22" s="1"/>
  <c r="F13"/>
  <c r="F21"/>
  <c r="F22"/>
  <c r="B22"/>
  <c r="A22"/>
  <c r="B14"/>
  <c r="A14"/>
  <c r="L12" i="1"/>
  <c r="L20" s="1"/>
  <c r="L19"/>
  <c r="J12"/>
  <c r="J20" s="1"/>
  <c r="J19"/>
  <c r="I19"/>
  <c r="I20"/>
  <c r="H12"/>
  <c r="H20" s="1"/>
  <c r="H19"/>
  <c r="G12"/>
  <c r="G20" s="1"/>
  <c r="G19"/>
  <c r="F12"/>
  <c r="F19"/>
  <c r="F20" s="1"/>
  <c r="B20"/>
  <c r="A20"/>
  <c r="B13"/>
  <c r="A13"/>
</calcChain>
</file>

<file path=xl/sharedStrings.xml><?xml version="1.0" encoding="utf-8"?>
<sst xmlns="http://schemas.openxmlformats.org/spreadsheetml/2006/main" count="130" uniqueCount="66">
  <si>
    <t>Завтрак</t>
  </si>
  <si>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</si>
  <si>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</si>
  <si>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</si>
  <si>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</si>
  <si>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</si>
  <si>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</si>
  <si>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</si>
  <si>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</si>
  <si>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</si>
  <si>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</si>
  <si>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</si>
  <si>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</si>
  <si>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Хлеб ржано-пшеничный</t>
  </si>
  <si>
    <t>859/2014</t>
  </si>
  <si>
    <t>Компот из свежих плодов</t>
  </si>
  <si>
    <t>54-1г/2020</t>
  </si>
  <si>
    <t>МКОУ СОШ с УИОП им.Десяткова г.Белая Холуница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</si>
  <si>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</si>
  <si>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</si>
  <si>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</si>
  <si>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</si>
  <si>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</si>
  <si>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</si>
  <si>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</si>
  <si>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</si>
  <si>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</si>
  <si>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</si>
  <si>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</si>
  <si>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</si>
  <si>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</si>
  <si>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</si>
  <si>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</si>
  <si>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</si>
  <si>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закуска</t>
  </si>
  <si>
    <t>Салат из белокачанной капусты с морковью</t>
  </si>
  <si>
    <t>54-8з/2020</t>
  </si>
  <si>
    <t>гор.блюдо</t>
  </si>
  <si>
    <t xml:space="preserve">Фрикадельки в соусе </t>
  </si>
  <si>
    <t>620/2014</t>
  </si>
  <si>
    <t>Макароны отварные</t>
  </si>
  <si>
    <t>гор.напиток</t>
  </si>
  <si>
    <t>Чай с сахаром</t>
  </si>
  <si>
    <t>54-2гн/2020</t>
  </si>
  <si>
    <t>Сыр порциями</t>
  </si>
  <si>
    <t>54-1з-2020</t>
  </si>
  <si>
    <t>хлеб</t>
  </si>
  <si>
    <t>итого</t>
  </si>
  <si>
    <t>1 блюдо</t>
  </si>
  <si>
    <t>Суп картофельный с горохом</t>
  </si>
  <si>
    <t>206/2014</t>
  </si>
  <si>
    <t>90/30</t>
  </si>
  <si>
    <t>Итого за день:</t>
  </si>
  <si>
    <t>Салат из свеклы отварной</t>
  </si>
  <si>
    <t>54-13з/2020</t>
  </si>
  <si>
    <t>Котлета рыбная (минтай)</t>
  </si>
  <si>
    <t>54-3р/2020</t>
  </si>
  <si>
    <t>Рис отварной</t>
  </si>
  <si>
    <t>54-6г/2020</t>
  </si>
  <si>
    <t>Соус красный основной</t>
  </si>
  <si>
    <t>54-3соус/2020</t>
  </si>
  <si>
    <t>Какао  с молоком</t>
  </si>
  <si>
    <t>54-21гн/2020</t>
  </si>
  <si>
    <t>Рассольник лениградский</t>
  </si>
  <si>
    <t>54-3с/2020</t>
  </si>
  <si>
    <t>соус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</si>
</sst>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00"/>
    <numFmt numFmtId="165" formatCode="0.0"/>
  </numFmts>
  <fonts count="3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4"/>
      <color indexed="63"/>
      <name val="Arial"/>
      <family val="2"/>
      <charset val="204"/>
    </font>
    <font>
      <sz val="10"/>
      <color indexed="63"/>
      <name val="Arial"/>
      <family val="2"/>
      <charset val="204"/>
    </font>
    <font>
      <i/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8"/>
      <color indexed="63"/>
      <name val="Arial"/>
      <family val="2"/>
      <charset val="204"/>
    </font>
    <font>
      <sz val="9"/>
      <color indexed="8"/>
      <name val="Arial"/>
      <family val="2"/>
      <charset val="204"/>
    </font>
    <font>
      <b/>
      <sz val="10"/>
      <color indexed="63"/>
      <name val="Arial"/>
      <family val="2"/>
      <charset val="204"/>
    </font>
    <font>
      <b/>
      <sz val="9"/>
      <color indexed="63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3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88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center"/>
    </xf>
    <xf numFmtId="0" fontId="19" fillId="0" borderId="10" xfId="0" applyNumberFormat="1" applyFont="1" applyBorder="1" applyAlignment="1">
      <alignment horizontal="center"/>
    </xf>
    <xf numFmtId="0" fontId="19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22" fillId="0" borderId="0" xfId="0" applyFont="1" applyAlignment="1">
      <alignment horizontal="left"/>
    </xf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2" fillId="24" borderId="10" xfId="0" applyFont="1" applyFill="1" applyBorder="1" applyProtection="1">
      <protection locked="0"/>
    </xf>
    <xf numFmtId="1" fontId="22" fillId="24" borderId="11" xfId="0" applyNumberFormat="1" applyFont="1" applyFill="1" applyBorder="1" applyAlignment="1" applyProtection="1">
      <alignment horizontal="center"/>
      <protection locked="0"/>
    </xf>
    <xf numFmtId="1" fontId="22" fillId="24" borderId="10" xfId="0" applyNumberFormat="1" applyFont="1" applyFill="1" applyBorder="1" applyAlignment="1" applyProtection="1">
      <alignment horizontal="center"/>
      <protection locked="0"/>
    </xf>
    <xf numFmtId="0" fontId="22" fillId="0" borderId="0" xfId="0" applyFont="1" applyFill="1" applyBorder="1" applyAlignment="1" applyProtection="1">
      <alignment horizontal="left"/>
    </xf>
    <xf numFmtId="0" fontId="25" fillId="0" borderId="0" xfId="0" applyFont="1" applyAlignment="1">
      <alignment horizontal="center" vertical="top"/>
    </xf>
    <xf numFmtId="0" fontId="26" fillId="0" borderId="12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/>
    </xf>
    <xf numFmtId="0" fontId="20" fillId="0" borderId="16" xfId="0" applyFont="1" applyBorder="1" applyAlignment="1">
      <alignment horizontal="center"/>
    </xf>
    <xf numFmtId="0" fontId="20" fillId="0" borderId="17" xfId="0" applyFont="1" applyBorder="1"/>
    <xf numFmtId="0" fontId="20" fillId="0" borderId="18" xfId="0" applyFont="1" applyBorder="1"/>
    <xf numFmtId="0" fontId="19" fillId="0" borderId="10" xfId="0" applyFont="1" applyBorder="1" applyAlignment="1" applyProtection="1">
      <alignment horizontal="left" vertical="center" wrapText="1"/>
      <protection locked="0"/>
    </xf>
    <xf numFmtId="0" fontId="19" fillId="0" borderId="10" xfId="0" applyFont="1" applyBorder="1" applyAlignment="1" applyProtection="1">
      <alignment horizontal="center" vertical="center"/>
      <protection locked="0"/>
    </xf>
    <xf numFmtId="1" fontId="19" fillId="0" borderId="10" xfId="0" applyNumberFormat="1" applyFont="1" applyBorder="1" applyAlignment="1">
      <alignment horizontal="center" vertical="center"/>
    </xf>
    <xf numFmtId="0" fontId="20" fillId="0" borderId="19" xfId="0" applyFont="1" applyBorder="1" applyAlignment="1">
      <alignment horizontal="center"/>
    </xf>
    <xf numFmtId="0" fontId="20" fillId="0" borderId="20" xfId="0" applyFont="1" applyBorder="1" applyAlignment="1">
      <alignment horizontal="center"/>
    </xf>
    <xf numFmtId="0" fontId="20" fillId="0" borderId="21" xfId="0" applyFont="1" applyBorder="1"/>
    <xf numFmtId="0" fontId="20" fillId="0" borderId="11" xfId="0" applyFont="1" applyBorder="1"/>
    <xf numFmtId="0" fontId="19" fillId="0" borderId="10" xfId="0" applyFont="1" applyBorder="1" applyAlignment="1" applyProtection="1">
      <alignment horizontal="center"/>
      <protection locked="0"/>
    </xf>
    <xf numFmtId="0" fontId="20" fillId="0" borderId="10" xfId="0" applyFont="1" applyBorder="1"/>
    <xf numFmtId="0" fontId="28" fillId="0" borderId="22" xfId="0" applyFont="1" applyFill="1" applyBorder="1" applyAlignment="1" applyProtection="1">
      <alignment horizontal="center" vertical="top" wrapText="1"/>
      <protection locked="0"/>
    </xf>
    <xf numFmtId="0" fontId="20" fillId="0" borderId="23" xfId="0" applyFont="1" applyBorder="1" applyAlignment="1">
      <alignment horizontal="center"/>
    </xf>
    <xf numFmtId="0" fontId="20" fillId="0" borderId="24" xfId="0" applyFont="1" applyBorder="1" applyAlignment="1">
      <alignment horizontal="center"/>
    </xf>
    <xf numFmtId="0" fontId="20" fillId="0" borderId="11" xfId="0" applyFont="1" applyBorder="1"/>
    <xf numFmtId="0" fontId="20" fillId="0" borderId="10" xfId="0" applyFont="1" applyBorder="1" applyAlignment="1" applyProtection="1">
      <alignment horizontal="right"/>
      <protection locked="0"/>
    </xf>
    <xf numFmtId="0" fontId="22" fillId="0" borderId="10" xfId="0" applyFont="1" applyBorder="1" applyAlignment="1">
      <alignment vertical="top" wrapText="1"/>
    </xf>
    <xf numFmtId="0" fontId="21" fillId="0" borderId="10" xfId="0" applyFont="1" applyBorder="1" applyAlignment="1">
      <alignment horizontal="center" vertical="top" wrapText="1"/>
    </xf>
    <xf numFmtId="1" fontId="21" fillId="0" borderId="10" xfId="0" applyNumberFormat="1" applyFont="1" applyBorder="1" applyAlignment="1">
      <alignment horizontal="center" vertical="top" wrapText="1"/>
    </xf>
    <xf numFmtId="0" fontId="21" fillId="0" borderId="22" xfId="0" applyFont="1" applyBorder="1" applyAlignment="1">
      <alignment horizontal="center" vertical="top" wrapText="1"/>
    </xf>
    <xf numFmtId="0" fontId="20" fillId="0" borderId="25" xfId="0" applyFont="1" applyBorder="1" applyAlignment="1">
      <alignment horizontal="center"/>
    </xf>
    <xf numFmtId="0" fontId="20" fillId="0" borderId="26" xfId="0" applyFont="1" applyBorder="1" applyAlignment="1">
      <alignment horizontal="center"/>
    </xf>
    <xf numFmtId="0" fontId="20" fillId="0" borderId="26" xfId="0" applyFont="1" applyBorder="1"/>
    <xf numFmtId="0" fontId="22" fillId="0" borderId="19" xfId="0" applyFont="1" applyBorder="1" applyAlignment="1">
      <alignment horizontal="center"/>
    </xf>
    <xf numFmtId="0" fontId="22" fillId="0" borderId="20" xfId="0" applyFont="1" applyBorder="1" applyAlignment="1">
      <alignment horizontal="center"/>
    </xf>
    <xf numFmtId="0" fontId="0" fillId="0" borderId="21" xfId="0" applyBorder="1"/>
    <xf numFmtId="0" fontId="20" fillId="0" borderId="22" xfId="0" applyFont="1" applyFill="1" applyBorder="1" applyAlignment="1" applyProtection="1">
      <alignment horizontal="center" vertical="top" wrapText="1"/>
      <protection locked="0"/>
    </xf>
    <xf numFmtId="0" fontId="20" fillId="0" borderId="10" xfId="0" applyFont="1" applyFill="1" applyBorder="1" applyAlignment="1" applyProtection="1">
      <alignment horizontal="center" vertical="top" wrapText="1"/>
      <protection locked="0"/>
    </xf>
    <xf numFmtId="0" fontId="22" fillId="0" borderId="23" xfId="0" applyFont="1" applyBorder="1" applyAlignment="1">
      <alignment horizontal="center"/>
    </xf>
    <xf numFmtId="0" fontId="22" fillId="0" borderId="24" xfId="0" applyFont="1" applyBorder="1" applyAlignment="1">
      <alignment horizontal="center"/>
    </xf>
    <xf numFmtId="0" fontId="0" fillId="0" borderId="11" xfId="0" applyBorder="1"/>
    <xf numFmtId="0" fontId="22" fillId="25" borderId="27" xfId="0" applyFont="1" applyFill="1" applyBorder="1" applyAlignment="1">
      <alignment horizontal="center"/>
    </xf>
    <xf numFmtId="0" fontId="22" fillId="25" borderId="28" xfId="0" applyFont="1" applyFill="1" applyBorder="1" applyAlignment="1">
      <alignment horizontal="center"/>
    </xf>
    <xf numFmtId="0" fontId="22" fillId="25" borderId="28" xfId="0" applyFont="1" applyFill="1" applyBorder="1" applyAlignment="1">
      <alignment vertical="top" wrapText="1"/>
    </xf>
    <xf numFmtId="0" fontId="21" fillId="25" borderId="28" xfId="0" applyFont="1" applyFill="1" applyBorder="1" applyAlignment="1">
      <alignment horizontal="center" vertical="top" wrapText="1"/>
    </xf>
    <xf numFmtId="0" fontId="19" fillId="0" borderId="10" xfId="0" applyFont="1" applyFill="1" applyBorder="1" applyAlignment="1">
      <alignment horizontal="center" vertical="center" wrapText="1"/>
    </xf>
    <xf numFmtId="0" fontId="20" fillId="0" borderId="18" xfId="0" applyFont="1" applyFill="1" applyBorder="1" applyAlignment="1" applyProtection="1">
      <alignment horizontal="center" vertical="top" wrapText="1"/>
      <protection locked="0"/>
    </xf>
    <xf numFmtId="0" fontId="20" fillId="0" borderId="10" xfId="0" applyFont="1" applyFill="1" applyBorder="1" applyProtection="1">
      <protection locked="0"/>
    </xf>
    <xf numFmtId="0" fontId="20" fillId="0" borderId="10" xfId="0" applyFont="1" applyBorder="1" applyAlignment="1">
      <alignment vertical="top" wrapText="1"/>
    </xf>
    <xf numFmtId="0" fontId="20" fillId="25" borderId="28" xfId="0" applyFont="1" applyFill="1" applyBorder="1" applyAlignment="1">
      <alignment vertical="top" wrapText="1"/>
    </xf>
    <xf numFmtId="0" fontId="19" fillId="0" borderId="10" xfId="0" applyFont="1" applyBorder="1"/>
    <xf numFmtId="164" fontId="19" fillId="0" borderId="10" xfId="0" applyNumberFormat="1" applyFont="1" applyBorder="1" applyAlignment="1">
      <alignment horizontal="center" vertical="center" wrapText="1"/>
    </xf>
    <xf numFmtId="0" fontId="20" fillId="0" borderId="10" xfId="0" applyFont="1" applyFill="1" applyBorder="1"/>
    <xf numFmtId="165" fontId="19" fillId="0" borderId="10" xfId="0" applyNumberFormat="1" applyFont="1" applyBorder="1" applyAlignment="1">
      <alignment horizontal="center" vertical="center"/>
    </xf>
    <xf numFmtId="165" fontId="19" fillId="0" borderId="10" xfId="0" applyNumberFormat="1" applyFont="1" applyBorder="1" applyAlignment="1">
      <alignment horizontal="center" vertical="center" wrapText="1"/>
    </xf>
    <xf numFmtId="0" fontId="20" fillId="0" borderId="10" xfId="0" applyFont="1" applyFill="1" applyBorder="1" applyAlignment="1" applyProtection="1">
      <alignment vertical="top" wrapText="1"/>
      <protection locked="0"/>
    </xf>
    <xf numFmtId="1" fontId="20" fillId="0" borderId="10" xfId="0" applyNumberFormat="1" applyFont="1" applyFill="1" applyBorder="1" applyAlignment="1" applyProtection="1">
      <alignment horizontal="center" vertical="top" wrapText="1"/>
      <protection locked="0"/>
    </xf>
    <xf numFmtId="0" fontId="20" fillId="0" borderId="22" xfId="0" applyFont="1" applyBorder="1" applyAlignment="1">
      <alignment horizontal="center" vertical="top" wrapText="1"/>
    </xf>
    <xf numFmtId="164" fontId="19" fillId="0" borderId="10" xfId="0" applyNumberFormat="1" applyFont="1" applyFill="1" applyBorder="1" applyAlignment="1">
      <alignment horizontal="center" vertical="center" wrapText="1"/>
    </xf>
    <xf numFmtId="0" fontId="19" fillId="0" borderId="10" xfId="37" applyFont="1" applyBorder="1" applyAlignment="1">
      <alignment wrapText="1"/>
    </xf>
    <xf numFmtId="0" fontId="19" fillId="0" borderId="10" xfId="37" applyFont="1" applyBorder="1" applyAlignment="1">
      <alignment horizontal="center" vertical="center"/>
    </xf>
    <xf numFmtId="1" fontId="19" fillId="0" borderId="10" xfId="37" applyNumberFormat="1" applyFont="1" applyBorder="1" applyAlignment="1">
      <alignment horizontal="center" vertical="center"/>
    </xf>
    <xf numFmtId="0" fontId="19" fillId="0" borderId="10" xfId="37" applyFont="1" applyFill="1" applyBorder="1" applyAlignment="1">
      <alignment horizontal="center" vertical="center" wrapText="1"/>
    </xf>
    <xf numFmtId="165" fontId="19" fillId="0" borderId="10" xfId="0" applyNumberFormat="1" applyFont="1" applyFill="1" applyBorder="1" applyAlignment="1">
      <alignment horizontal="center" vertical="center"/>
    </xf>
    <xf numFmtId="165" fontId="19" fillId="0" borderId="10" xfId="0" applyNumberFormat="1" applyFont="1" applyFill="1" applyBorder="1" applyAlignment="1">
      <alignment horizontal="center" vertical="center" wrapText="1"/>
    </xf>
    <xf numFmtId="0" fontId="20" fillId="25" borderId="27" xfId="0" applyFont="1" applyFill="1" applyBorder="1" applyAlignment="1">
      <alignment horizontal="center"/>
    </xf>
    <xf numFmtId="0" fontId="20" fillId="25" borderId="28" xfId="0" applyFont="1" applyFill="1" applyBorder="1" applyAlignment="1">
      <alignment horizontal="center"/>
    </xf>
    <xf numFmtId="0" fontId="29" fillId="25" borderId="29" xfId="0" applyFont="1" applyFill="1" applyBorder="1" applyAlignment="1">
      <alignment horizontal="center" vertical="center" wrapText="1"/>
    </xf>
    <xf numFmtId="0" fontId="9" fillId="25" borderId="30" xfId="0" applyFont="1" applyFill="1" applyBorder="1" applyAlignment="1">
      <alignment horizontal="center" vertical="center" wrapText="1"/>
    </xf>
    <xf numFmtId="0" fontId="22" fillId="24" borderId="31" xfId="0" applyFont="1" applyFill="1" applyBorder="1" applyAlignment="1" applyProtection="1">
      <alignment horizontal="center" wrapText="1"/>
      <protection locked="0"/>
    </xf>
    <xf numFmtId="0" fontId="22" fillId="24" borderId="32" xfId="0" applyFont="1" applyFill="1" applyBorder="1" applyAlignment="1" applyProtection="1">
      <alignment horizontal="center" wrapText="1"/>
      <protection locked="0"/>
    </xf>
    <xf numFmtId="0" fontId="22" fillId="24" borderId="33" xfId="0" applyFont="1" applyFill="1" applyBorder="1" applyAlignment="1" applyProtection="1">
      <alignment horizontal="center" wrapText="1"/>
      <protection locked="0"/>
    </xf>
    <xf numFmtId="0" fontId="22" fillId="24" borderId="10" xfId="0" applyFont="1" applyFill="1" applyBorder="1" applyAlignment="1" applyProtection="1">
      <alignment horizontal="left" wrapText="1"/>
      <protection locked="0"/>
    </xf>
    <xf numFmtId="0" fontId="30" fillId="25" borderId="29" xfId="0" applyFont="1" applyFill="1" applyBorder="1" applyAlignment="1">
      <alignment horizontal="center" vertical="center" wrapText="1"/>
    </xf>
    <xf numFmtId="0" fontId="21" fillId="25" borderId="30" xfId="0" applyFont="1" applyFill="1" applyBorder="1" applyAlignment="1">
      <alignment horizontal="center" vertical="center" wrapText="1"/>
    </xf>
  </cellXfs>
  <cellStyles count="45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 2_МЕНЮ обед ИСПРАВЛЕННЫЙ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workbookViewId="0">
      <selection activeCell="N12" sqref="N12"/>
    </sheetView>
  </sheetViews>
  <sheetFormatPr defaultRowHeight="12.75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6" max="6" width="11.28515625" customWidth="1"/>
    <col min="7" max="7" width="12" customWidth="1"/>
    <col min="10" max="10" width="11.5703125" customWidth="1"/>
  </cols>
  <sheetData>
    <row r="1" spans="1:12" ht="30.75" customHeight="1">
      <c r="A1" s="7" t="s">
        <v>1</v>
      </c>
      <c r="B1" s="8"/>
      <c r="C1" s="82" t="s">
        <v>17</v>
      </c>
      <c r="D1" s="83"/>
      <c r="E1" s="84"/>
      <c r="F1" s="9" t="s">
        <v>18</v>
      </c>
      <c r="G1" s="8" t="s">
        <v>19</v>
      </c>
      <c r="H1" s="85"/>
      <c r="I1" s="85"/>
      <c r="J1" s="85"/>
      <c r="K1" s="85"/>
      <c r="L1" s="8"/>
    </row>
    <row r="2" spans="1:12" ht="18">
      <c r="A2" s="10" t="s">
        <v>20</v>
      </c>
      <c r="B2" s="8"/>
      <c r="C2" s="8"/>
      <c r="D2" s="7"/>
      <c r="E2" s="8"/>
      <c r="F2" s="8"/>
      <c r="G2" s="8" t="s">
        <v>21</v>
      </c>
      <c r="H2" s="85"/>
      <c r="I2" s="85"/>
      <c r="J2" s="85"/>
      <c r="K2" s="85"/>
      <c r="L2" s="8"/>
    </row>
    <row r="3" spans="1:12">
      <c r="A3" s="11" t="s">
        <v>22</v>
      </c>
      <c r="B3" s="8"/>
      <c r="C3" s="8"/>
      <c r="D3" s="11"/>
      <c r="E3" s="12" t="s">
        <v>23</v>
      </c>
      <c r="F3" s="8"/>
      <c r="G3" s="8" t="s">
        <v>24</v>
      </c>
      <c r="H3" s="13">
        <v>20</v>
      </c>
      <c r="I3" s="13">
        <v>1</v>
      </c>
      <c r="J3" s="14">
        <v>2025</v>
      </c>
      <c r="K3" s="15"/>
      <c r="L3" s="8"/>
    </row>
    <row r="4" spans="1:12" ht="13.5" thickBot="1">
      <c r="A4" s="8"/>
      <c r="B4" s="8"/>
      <c r="C4" s="8"/>
      <c r="D4" s="11"/>
      <c r="E4" s="8"/>
      <c r="F4" s="8"/>
      <c r="G4" s="8"/>
      <c r="H4" s="16" t="s">
        <v>25</v>
      </c>
      <c r="I4" s="16" t="s">
        <v>26</v>
      </c>
      <c r="J4" s="16" t="s">
        <v>27</v>
      </c>
      <c r="K4" s="8"/>
      <c r="L4" s="8"/>
    </row>
    <row r="5" spans="1:12" ht="34.5" thickBot="1">
      <c r="A5" s="17" t="s">
        <v>28</v>
      </c>
      <c r="B5" s="18" t="s">
        <v>29</v>
      </c>
      <c r="C5" s="19" t="s">
        <v>2</v>
      </c>
      <c r="D5" s="19" t="s">
        <v>30</v>
      </c>
      <c r="E5" s="19" t="s">
        <v>31</v>
      </c>
      <c r="F5" s="19" t="s">
        <v>32</v>
      </c>
      <c r="G5" s="19" t="s">
        <v>5</v>
      </c>
      <c r="H5" s="19" t="s">
        <v>6</v>
      </c>
      <c r="I5" s="19" t="s">
        <v>7</v>
      </c>
      <c r="J5" s="19" t="s">
        <v>4</v>
      </c>
      <c r="K5" s="20" t="s">
        <v>33</v>
      </c>
      <c r="L5" s="19" t="s">
        <v>3</v>
      </c>
    </row>
    <row r="6" spans="1:12" ht="48">
      <c r="A6" s="21">
        <v>1</v>
      </c>
      <c r="B6" s="22">
        <v>1</v>
      </c>
      <c r="C6" s="23" t="s">
        <v>0</v>
      </c>
      <c r="D6" s="24" t="s">
        <v>34</v>
      </c>
      <c r="E6" s="25" t="s">
        <v>35</v>
      </c>
      <c r="F6" s="26">
        <v>60</v>
      </c>
      <c r="G6" s="27">
        <v>1</v>
      </c>
      <c r="H6" s="27">
        <v>6</v>
      </c>
      <c r="I6" s="27">
        <v>6</v>
      </c>
      <c r="J6" s="27">
        <v>82</v>
      </c>
      <c r="K6" s="1" t="s">
        <v>36</v>
      </c>
      <c r="L6" s="3">
        <v>6.5</v>
      </c>
    </row>
    <row r="7" spans="1:12" ht="24">
      <c r="A7" s="28"/>
      <c r="B7" s="29"/>
      <c r="C7" s="30"/>
      <c r="D7" s="31" t="s">
        <v>37</v>
      </c>
      <c r="E7" s="25" t="s">
        <v>38</v>
      </c>
      <c r="F7" s="32">
        <v>120</v>
      </c>
      <c r="G7" s="27">
        <v>11</v>
      </c>
      <c r="H7" s="27">
        <v>13</v>
      </c>
      <c r="I7" s="27">
        <v>14</v>
      </c>
      <c r="J7" s="27">
        <v>234</v>
      </c>
      <c r="K7" s="1" t="s">
        <v>39</v>
      </c>
      <c r="L7" s="3">
        <v>40</v>
      </c>
    </row>
    <row r="8" spans="1:12" ht="24">
      <c r="A8" s="28"/>
      <c r="B8" s="29"/>
      <c r="C8" s="30"/>
      <c r="D8" s="31" t="s">
        <v>37</v>
      </c>
      <c r="E8" s="25" t="s">
        <v>40</v>
      </c>
      <c r="F8" s="32">
        <v>150</v>
      </c>
      <c r="G8" s="27">
        <v>5</v>
      </c>
      <c r="H8" s="27">
        <v>5</v>
      </c>
      <c r="I8" s="27">
        <v>33</v>
      </c>
      <c r="J8" s="27">
        <v>197</v>
      </c>
      <c r="K8" s="1" t="s">
        <v>16</v>
      </c>
      <c r="L8" s="3">
        <v>12</v>
      </c>
    </row>
    <row r="9" spans="1:12" ht="24">
      <c r="A9" s="28"/>
      <c r="B9" s="29"/>
      <c r="C9" s="30"/>
      <c r="D9" s="33" t="s">
        <v>41</v>
      </c>
      <c r="E9" s="25" t="s">
        <v>42</v>
      </c>
      <c r="F9" s="32">
        <v>200</v>
      </c>
      <c r="G9" s="27">
        <v>0</v>
      </c>
      <c r="H9" s="27">
        <v>0</v>
      </c>
      <c r="I9" s="27">
        <v>7</v>
      </c>
      <c r="J9" s="27">
        <v>27</v>
      </c>
      <c r="K9" s="1" t="s">
        <v>43</v>
      </c>
      <c r="L9" s="3">
        <v>6</v>
      </c>
    </row>
    <row r="10" spans="1:12" ht="24">
      <c r="A10" s="28"/>
      <c r="B10" s="29"/>
      <c r="C10" s="30"/>
      <c r="D10" s="31" t="s">
        <v>34</v>
      </c>
      <c r="E10" s="25" t="s">
        <v>44</v>
      </c>
      <c r="F10" s="32">
        <v>20</v>
      </c>
      <c r="G10" s="27">
        <v>5</v>
      </c>
      <c r="H10" s="27">
        <v>5</v>
      </c>
      <c r="I10" s="27">
        <v>0</v>
      </c>
      <c r="J10" s="27">
        <v>70</v>
      </c>
      <c r="K10" s="1" t="s">
        <v>45</v>
      </c>
      <c r="L10" s="3">
        <v>2</v>
      </c>
    </row>
    <row r="11" spans="1:12" ht="24">
      <c r="A11" s="28"/>
      <c r="B11" s="29"/>
      <c r="C11" s="30"/>
      <c r="D11" s="33" t="s">
        <v>46</v>
      </c>
      <c r="E11" s="25" t="s">
        <v>12</v>
      </c>
      <c r="F11" s="32">
        <v>50</v>
      </c>
      <c r="G11" s="27">
        <v>4</v>
      </c>
      <c r="H11" s="27">
        <v>1</v>
      </c>
      <c r="I11" s="27">
        <v>23</v>
      </c>
      <c r="J11" s="27">
        <v>105</v>
      </c>
      <c r="K11" s="34"/>
      <c r="L11" s="3">
        <v>6</v>
      </c>
    </row>
    <row r="12" spans="1:12">
      <c r="A12" s="35"/>
      <c r="B12" s="36"/>
      <c r="C12" s="37"/>
      <c r="D12" s="38" t="s">
        <v>47</v>
      </c>
      <c r="E12" s="39"/>
      <c r="F12" s="40">
        <f>SUM(F6:F11)</f>
        <v>600</v>
      </c>
      <c r="G12" s="41">
        <f>SUM(G6:G11)</f>
        <v>26</v>
      </c>
      <c r="H12" s="41">
        <f>SUM(H6:H11)</f>
        <v>30</v>
      </c>
      <c r="I12" s="41">
        <v>83</v>
      </c>
      <c r="J12" s="41">
        <f>SUM(J6:J11)</f>
        <v>715</v>
      </c>
      <c r="K12" s="42"/>
      <c r="L12" s="40">
        <f>SUM(L6:L11)</f>
        <v>72.5</v>
      </c>
    </row>
    <row r="13" spans="1:12" ht="48">
      <c r="A13" s="43">
        <f>A6</f>
        <v>1</v>
      </c>
      <c r="B13" s="44">
        <f>B6</f>
        <v>1</v>
      </c>
      <c r="C13" s="45" t="s">
        <v>8</v>
      </c>
      <c r="D13" s="33" t="s">
        <v>34</v>
      </c>
      <c r="E13" s="2" t="s">
        <v>35</v>
      </c>
      <c r="F13" s="5">
        <v>60</v>
      </c>
      <c r="G13" s="27">
        <v>1</v>
      </c>
      <c r="H13" s="27">
        <v>6</v>
      </c>
      <c r="I13" s="27">
        <v>6</v>
      </c>
      <c r="J13" s="27">
        <v>82</v>
      </c>
      <c r="K13" s="1" t="s">
        <v>36</v>
      </c>
      <c r="L13" s="1">
        <v>6.5</v>
      </c>
    </row>
    <row r="14" spans="1:12" ht="36">
      <c r="A14" s="28"/>
      <c r="B14" s="29"/>
      <c r="C14" s="30"/>
      <c r="D14" s="33" t="s">
        <v>48</v>
      </c>
      <c r="E14" s="2" t="s">
        <v>49</v>
      </c>
      <c r="F14" s="3">
        <v>200</v>
      </c>
      <c r="G14" s="27">
        <v>7</v>
      </c>
      <c r="H14" s="27">
        <v>1</v>
      </c>
      <c r="I14" s="27">
        <v>14</v>
      </c>
      <c r="J14" s="27">
        <v>92</v>
      </c>
      <c r="K14" s="1" t="s">
        <v>50</v>
      </c>
      <c r="L14" s="1">
        <v>7</v>
      </c>
    </row>
    <row r="15" spans="1:12" ht="24">
      <c r="A15" s="46"/>
      <c r="B15" s="47"/>
      <c r="C15" s="48"/>
      <c r="D15" s="33" t="s">
        <v>9</v>
      </c>
      <c r="E15" s="2" t="s">
        <v>38</v>
      </c>
      <c r="F15" s="3" t="s">
        <v>51</v>
      </c>
      <c r="G15" s="27">
        <v>11</v>
      </c>
      <c r="H15" s="27">
        <v>13</v>
      </c>
      <c r="I15" s="27">
        <v>14</v>
      </c>
      <c r="J15" s="27">
        <v>234</v>
      </c>
      <c r="K15" s="1" t="s">
        <v>39</v>
      </c>
      <c r="L15" s="1">
        <v>40</v>
      </c>
    </row>
    <row r="16" spans="1:12" ht="24">
      <c r="A16" s="46"/>
      <c r="B16" s="47"/>
      <c r="C16" s="48"/>
      <c r="D16" s="33" t="s">
        <v>10</v>
      </c>
      <c r="E16" s="2" t="s">
        <v>40</v>
      </c>
      <c r="F16" s="3">
        <v>150</v>
      </c>
      <c r="G16" s="27">
        <v>5</v>
      </c>
      <c r="H16" s="27">
        <v>6</v>
      </c>
      <c r="I16" s="27">
        <v>33</v>
      </c>
      <c r="J16" s="27">
        <v>202</v>
      </c>
      <c r="K16" s="1" t="s">
        <v>16</v>
      </c>
      <c r="L16" s="1">
        <v>12</v>
      </c>
    </row>
    <row r="17" spans="1:12" ht="36">
      <c r="A17" s="46"/>
      <c r="B17" s="47"/>
      <c r="C17" s="48"/>
      <c r="D17" s="33" t="s">
        <v>11</v>
      </c>
      <c r="E17" s="2" t="s">
        <v>15</v>
      </c>
      <c r="F17" s="4">
        <v>200</v>
      </c>
      <c r="G17" s="27">
        <v>0</v>
      </c>
      <c r="H17" s="27">
        <v>0</v>
      </c>
      <c r="I17" s="27">
        <v>31</v>
      </c>
      <c r="J17" s="27">
        <v>118</v>
      </c>
      <c r="K17" s="6" t="s">
        <v>14</v>
      </c>
      <c r="L17" s="6">
        <v>7</v>
      </c>
    </row>
    <row r="18" spans="1:12" ht="24">
      <c r="A18" s="46"/>
      <c r="B18" s="47"/>
      <c r="C18" s="48"/>
      <c r="D18" s="33" t="s">
        <v>46</v>
      </c>
      <c r="E18" s="2" t="s">
        <v>13</v>
      </c>
      <c r="F18" s="4">
        <v>50</v>
      </c>
      <c r="G18" s="27">
        <v>4</v>
      </c>
      <c r="H18" s="27">
        <v>1</v>
      </c>
      <c r="I18" s="27">
        <v>23</v>
      </c>
      <c r="J18" s="27">
        <v>105</v>
      </c>
      <c r="K18" s="49"/>
      <c r="L18" s="50">
        <v>6</v>
      </c>
    </row>
    <row r="19" spans="1:12">
      <c r="A19" s="51"/>
      <c r="B19" s="52"/>
      <c r="C19" s="53"/>
      <c r="D19" s="38" t="s">
        <v>47</v>
      </c>
      <c r="E19" s="39"/>
      <c r="F19" s="40">
        <f>SUM(F13:F18)</f>
        <v>660</v>
      </c>
      <c r="G19" s="40">
        <f>SUM(G13:G18)</f>
        <v>28</v>
      </c>
      <c r="H19" s="40">
        <f>SUM(H13:H18)</f>
        <v>27</v>
      </c>
      <c r="I19" s="40">
        <f>SUM(I13:I18)</f>
        <v>121</v>
      </c>
      <c r="J19" s="40">
        <f>SUM(J13:J18)</f>
        <v>833</v>
      </c>
      <c r="K19" s="42"/>
      <c r="L19" s="40">
        <f>SUM(L13:L18)</f>
        <v>78.5</v>
      </c>
    </row>
    <row r="20" spans="1:12" ht="15.75" thickBot="1">
      <c r="A20" s="54">
        <f>A6</f>
        <v>1</v>
      </c>
      <c r="B20" s="55">
        <f>B6</f>
        <v>1</v>
      </c>
      <c r="C20" s="80" t="s">
        <v>52</v>
      </c>
      <c r="D20" s="81"/>
      <c r="E20" s="56"/>
      <c r="F20" s="57">
        <f>F12+F19</f>
        <v>1260</v>
      </c>
      <c r="G20" s="57">
        <f>G12+G19</f>
        <v>54</v>
      </c>
      <c r="H20" s="57">
        <f>H12+H19</f>
        <v>57</v>
      </c>
      <c r="I20" s="57">
        <f>I12+I19</f>
        <v>204</v>
      </c>
      <c r="J20" s="57">
        <f>J12+J19</f>
        <v>1548</v>
      </c>
      <c r="K20" s="57"/>
      <c r="L20" s="57">
        <f>L12+L19</f>
        <v>151</v>
      </c>
    </row>
  </sheetData>
  <mergeCells count="4">
    <mergeCell ref="C20:D20"/>
    <mergeCell ref="C1:E1"/>
    <mergeCell ref="H1:K1"/>
    <mergeCell ref="H2:K2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2"/>
  <sheetViews>
    <sheetView tabSelected="1" workbookViewId="0">
      <selection activeCell="G27" sqref="G27"/>
    </sheetView>
  </sheetViews>
  <sheetFormatPr defaultRowHeight="12.75"/>
  <cols>
    <col min="1" max="1" width="7.7109375" customWidth="1"/>
    <col min="2" max="2" width="5.85546875" customWidth="1"/>
    <col min="3" max="3" width="7.42578125" customWidth="1"/>
    <col min="4" max="4" width="17.28515625" customWidth="1"/>
    <col min="5" max="5" width="35.28515625" customWidth="1"/>
    <col min="6" max="6" width="8.140625" customWidth="1"/>
    <col min="8" max="8" width="8.140625" customWidth="1"/>
    <col min="9" max="9" width="7.7109375" customWidth="1"/>
    <col min="10" max="10" width="9.7109375" customWidth="1"/>
    <col min="11" max="11" width="10.7109375" customWidth="1"/>
  </cols>
  <sheetData>
    <row r="1" spans="1:12">
      <c r="A1" s="7" t="s">
        <v>1</v>
      </c>
      <c r="B1" s="8"/>
      <c r="C1" s="82" t="s">
        <v>17</v>
      </c>
      <c r="D1" s="83"/>
      <c r="E1" s="84"/>
      <c r="F1" s="9" t="s">
        <v>18</v>
      </c>
      <c r="G1" s="8" t="s">
        <v>19</v>
      </c>
      <c r="H1" s="85"/>
      <c r="I1" s="85"/>
      <c r="J1" s="85"/>
      <c r="K1" s="85"/>
      <c r="L1" s="8"/>
    </row>
    <row r="2" spans="1:12" ht="18">
      <c r="A2" s="10" t="s">
        <v>20</v>
      </c>
      <c r="B2" s="8"/>
      <c r="C2" s="8"/>
      <c r="D2" s="7"/>
      <c r="E2" s="8"/>
      <c r="F2" s="8"/>
      <c r="G2" s="8" t="s">
        <v>21</v>
      </c>
      <c r="H2" s="85"/>
      <c r="I2" s="85"/>
      <c r="J2" s="85"/>
      <c r="K2" s="85"/>
      <c r="L2" s="8"/>
    </row>
    <row r="3" spans="1:12" ht="14.45" customHeight="1">
      <c r="A3" s="11" t="s">
        <v>22</v>
      </c>
      <c r="B3" s="8"/>
      <c r="C3" s="8"/>
      <c r="D3" s="11"/>
      <c r="E3" s="12" t="s">
        <v>23</v>
      </c>
      <c r="F3" s="8"/>
      <c r="G3" s="8" t="s">
        <v>24</v>
      </c>
      <c r="H3" s="13">
        <v>22</v>
      </c>
      <c r="I3" s="13">
        <v>1</v>
      </c>
      <c r="J3" s="14">
        <v>2025</v>
      </c>
      <c r="K3" s="15"/>
      <c r="L3" s="8"/>
    </row>
    <row r="4" spans="1:12" ht="13.5" thickBot="1">
      <c r="A4" s="8"/>
      <c r="B4" s="8"/>
      <c r="C4" s="8"/>
      <c r="D4" s="11"/>
      <c r="E4" s="8"/>
      <c r="F4" s="8"/>
      <c r="G4" s="8"/>
      <c r="H4" s="16" t="s">
        <v>25</v>
      </c>
      <c r="I4" s="16" t="s">
        <v>26</v>
      </c>
      <c r="J4" s="16" t="s">
        <v>27</v>
      </c>
      <c r="K4" s="8"/>
      <c r="L4" s="8"/>
    </row>
    <row r="5" spans="1:12" ht="34.5" thickBot="1">
      <c r="A5" s="17" t="s">
        <v>28</v>
      </c>
      <c r="B5" s="18" t="s">
        <v>29</v>
      </c>
      <c r="C5" s="19" t="s">
        <v>2</v>
      </c>
      <c r="D5" s="19" t="s">
        <v>30</v>
      </c>
      <c r="E5" s="19" t="s">
        <v>31</v>
      </c>
      <c r="F5" s="19" t="s">
        <v>32</v>
      </c>
      <c r="G5" s="19" t="s">
        <v>5</v>
      </c>
      <c r="H5" s="19" t="s">
        <v>6</v>
      </c>
      <c r="I5" s="19" t="s">
        <v>7</v>
      </c>
      <c r="J5" s="19" t="s">
        <v>4</v>
      </c>
      <c r="K5" s="20" t="s">
        <v>33</v>
      </c>
      <c r="L5" s="19" t="s">
        <v>3</v>
      </c>
    </row>
    <row r="6" spans="1:12">
      <c r="A6" s="21">
        <v>1</v>
      </c>
      <c r="B6" s="22">
        <v>3</v>
      </c>
      <c r="C6" s="23" t="s">
        <v>0</v>
      </c>
      <c r="D6" s="24" t="s">
        <v>34</v>
      </c>
      <c r="E6" s="63" t="s">
        <v>53</v>
      </c>
      <c r="F6" s="4">
        <v>60</v>
      </c>
      <c r="G6" s="27">
        <v>1</v>
      </c>
      <c r="H6" s="27">
        <v>3</v>
      </c>
      <c r="I6" s="27">
        <v>5</v>
      </c>
      <c r="J6" s="27">
        <v>46</v>
      </c>
      <c r="K6" s="64" t="s">
        <v>54</v>
      </c>
      <c r="L6" s="59">
        <v>5.5</v>
      </c>
    </row>
    <row r="7" spans="1:12">
      <c r="A7" s="28"/>
      <c r="B7" s="29"/>
      <c r="C7" s="30"/>
      <c r="D7" s="60" t="s">
        <v>37</v>
      </c>
      <c r="E7" s="2" t="s">
        <v>55</v>
      </c>
      <c r="F7" s="3">
        <v>90</v>
      </c>
      <c r="G7" s="27">
        <v>14</v>
      </c>
      <c r="H7" s="27">
        <v>3</v>
      </c>
      <c r="I7" s="27">
        <v>9</v>
      </c>
      <c r="J7" s="27">
        <v>116</v>
      </c>
      <c r="K7" s="1" t="s">
        <v>56</v>
      </c>
      <c r="L7" s="50">
        <v>36</v>
      </c>
    </row>
    <row r="8" spans="1:12">
      <c r="A8" s="28"/>
      <c r="B8" s="29"/>
      <c r="C8" s="30"/>
      <c r="D8" s="65" t="s">
        <v>37</v>
      </c>
      <c r="E8" s="2" t="s">
        <v>57</v>
      </c>
      <c r="F8" s="5">
        <v>150</v>
      </c>
      <c r="G8" s="27">
        <v>4</v>
      </c>
      <c r="H8" s="27">
        <v>5</v>
      </c>
      <c r="I8" s="27">
        <v>36</v>
      </c>
      <c r="J8" s="27">
        <v>204</v>
      </c>
      <c r="K8" s="1" t="s">
        <v>58</v>
      </c>
      <c r="L8" s="50">
        <v>13</v>
      </c>
    </row>
    <row r="9" spans="1:12">
      <c r="A9" s="28"/>
      <c r="B9" s="29"/>
      <c r="C9" s="30"/>
      <c r="D9" s="65" t="s">
        <v>37</v>
      </c>
      <c r="E9" s="63" t="s">
        <v>59</v>
      </c>
      <c r="F9" s="3">
        <v>30</v>
      </c>
      <c r="G9" s="27">
        <v>1</v>
      </c>
      <c r="H9" s="27">
        <v>1</v>
      </c>
      <c r="I9" s="27">
        <v>3</v>
      </c>
      <c r="J9" s="27">
        <v>22</v>
      </c>
      <c r="K9" s="66" t="s">
        <v>60</v>
      </c>
      <c r="L9" s="50">
        <v>2</v>
      </c>
    </row>
    <row r="10" spans="1:12" ht="15" customHeight="1">
      <c r="A10" s="28"/>
      <c r="B10" s="29"/>
      <c r="C10" s="30"/>
      <c r="D10" s="65" t="s">
        <v>41</v>
      </c>
      <c r="E10" s="2" t="s">
        <v>61</v>
      </c>
      <c r="F10" s="4">
        <v>200</v>
      </c>
      <c r="G10" s="27">
        <v>5</v>
      </c>
      <c r="H10" s="27">
        <v>4</v>
      </c>
      <c r="I10" s="27">
        <v>13</v>
      </c>
      <c r="J10" s="27">
        <v>100</v>
      </c>
      <c r="K10" s="67" t="s">
        <v>62</v>
      </c>
      <c r="L10" s="50">
        <v>8</v>
      </c>
    </row>
    <row r="11" spans="1:12">
      <c r="A11" s="28"/>
      <c r="B11" s="29"/>
      <c r="C11" s="30"/>
      <c r="D11" s="60" t="s">
        <v>46</v>
      </c>
      <c r="E11" s="2" t="s">
        <v>12</v>
      </c>
      <c r="F11" s="3">
        <v>50</v>
      </c>
      <c r="G11" s="27">
        <v>4</v>
      </c>
      <c r="H11" s="27">
        <v>1</v>
      </c>
      <c r="I11" s="27">
        <v>23</v>
      </c>
      <c r="J11" s="27">
        <v>105</v>
      </c>
      <c r="K11" s="49"/>
      <c r="L11" s="50">
        <v>7</v>
      </c>
    </row>
    <row r="12" spans="1:12">
      <c r="A12" s="28"/>
      <c r="B12" s="29"/>
      <c r="C12" s="30"/>
      <c r="D12" s="60"/>
      <c r="E12" s="68"/>
      <c r="F12" s="50"/>
      <c r="G12" s="69"/>
      <c r="H12" s="69"/>
      <c r="I12" s="69"/>
      <c r="J12" s="69"/>
      <c r="K12" s="49"/>
      <c r="L12" s="50"/>
    </row>
    <row r="13" spans="1:12">
      <c r="A13" s="35"/>
      <c r="B13" s="36"/>
      <c r="C13" s="37"/>
      <c r="D13" s="38" t="s">
        <v>47</v>
      </c>
      <c r="E13" s="61"/>
      <c r="F13" s="40">
        <f>SUM(F6:F12)</f>
        <v>580</v>
      </c>
      <c r="G13" s="41">
        <f>SUM(G6:G12)</f>
        <v>29</v>
      </c>
      <c r="H13" s="41">
        <f>SUM(H6:H12)</f>
        <v>17</v>
      </c>
      <c r="I13" s="41">
        <f>SUM(I6:I12)</f>
        <v>89</v>
      </c>
      <c r="J13" s="41">
        <f>SUM(J6:J12)</f>
        <v>593</v>
      </c>
      <c r="K13" s="70"/>
      <c r="L13" s="40">
        <f>SUM(L6:L12)</f>
        <v>71.5</v>
      </c>
    </row>
    <row r="14" spans="1:12">
      <c r="A14" s="43">
        <f>A6</f>
        <v>1</v>
      </c>
      <c r="B14" s="44">
        <f>B6</f>
        <v>3</v>
      </c>
      <c r="C14" s="45" t="s">
        <v>8</v>
      </c>
      <c r="D14" s="33" t="s">
        <v>34</v>
      </c>
      <c r="E14" s="63" t="s">
        <v>53</v>
      </c>
      <c r="F14" s="4">
        <v>60</v>
      </c>
      <c r="G14" s="27">
        <v>1</v>
      </c>
      <c r="H14" s="27">
        <v>3</v>
      </c>
      <c r="I14" s="27">
        <v>5</v>
      </c>
      <c r="J14" s="27">
        <v>46</v>
      </c>
      <c r="K14" s="71" t="s">
        <v>54</v>
      </c>
      <c r="L14" s="50">
        <v>5.5</v>
      </c>
    </row>
    <row r="15" spans="1:12">
      <c r="A15" s="28"/>
      <c r="B15" s="29"/>
      <c r="C15" s="30"/>
      <c r="D15" s="33" t="s">
        <v>48</v>
      </c>
      <c r="E15" s="72" t="s">
        <v>63</v>
      </c>
      <c r="F15" s="73">
        <v>210</v>
      </c>
      <c r="G15" s="74">
        <v>5</v>
      </c>
      <c r="H15" s="74">
        <v>6</v>
      </c>
      <c r="I15" s="74">
        <v>14</v>
      </c>
      <c r="J15" s="74">
        <v>128</v>
      </c>
      <c r="K15" s="75" t="s">
        <v>64</v>
      </c>
      <c r="L15" s="50">
        <v>6</v>
      </c>
    </row>
    <row r="16" spans="1:12">
      <c r="A16" s="28"/>
      <c r="B16" s="29"/>
      <c r="C16" s="30"/>
      <c r="D16" s="33" t="s">
        <v>9</v>
      </c>
      <c r="E16" s="2" t="s">
        <v>55</v>
      </c>
      <c r="F16" s="3">
        <v>90</v>
      </c>
      <c r="G16" s="27">
        <v>14</v>
      </c>
      <c r="H16" s="27">
        <v>3</v>
      </c>
      <c r="I16" s="27">
        <v>9</v>
      </c>
      <c r="J16" s="27">
        <v>116</v>
      </c>
      <c r="K16" s="58" t="s">
        <v>56</v>
      </c>
      <c r="L16" s="50">
        <v>36</v>
      </c>
    </row>
    <row r="17" spans="1:12">
      <c r="A17" s="28"/>
      <c r="B17" s="29"/>
      <c r="C17" s="30"/>
      <c r="D17" s="33" t="s">
        <v>10</v>
      </c>
      <c r="E17" s="2" t="s">
        <v>57</v>
      </c>
      <c r="F17" s="5">
        <v>150</v>
      </c>
      <c r="G17" s="27">
        <v>4</v>
      </c>
      <c r="H17" s="27">
        <v>5</v>
      </c>
      <c r="I17" s="27">
        <v>36</v>
      </c>
      <c r="J17" s="27">
        <v>209</v>
      </c>
      <c r="K17" s="58" t="s">
        <v>58</v>
      </c>
      <c r="L17" s="50">
        <v>13</v>
      </c>
    </row>
    <row r="18" spans="1:12">
      <c r="A18" s="28"/>
      <c r="B18" s="29"/>
      <c r="C18" s="30"/>
      <c r="D18" s="33" t="s">
        <v>65</v>
      </c>
      <c r="E18" s="63" t="s">
        <v>59</v>
      </c>
      <c r="F18" s="3">
        <v>30</v>
      </c>
      <c r="G18" s="27">
        <v>1</v>
      </c>
      <c r="H18" s="27">
        <v>1</v>
      </c>
      <c r="I18" s="27">
        <v>3</v>
      </c>
      <c r="J18" s="27">
        <v>22</v>
      </c>
      <c r="K18" s="76" t="s">
        <v>60</v>
      </c>
      <c r="L18" s="50">
        <v>2</v>
      </c>
    </row>
    <row r="19" spans="1:12" ht="15" customHeight="1">
      <c r="A19" s="28"/>
      <c r="B19" s="29"/>
      <c r="C19" s="30"/>
      <c r="D19" s="33" t="s">
        <v>41</v>
      </c>
      <c r="E19" s="2" t="s">
        <v>61</v>
      </c>
      <c r="F19" s="4">
        <v>200</v>
      </c>
      <c r="G19" s="27">
        <v>5</v>
      </c>
      <c r="H19" s="27">
        <v>4</v>
      </c>
      <c r="I19" s="27">
        <v>13</v>
      </c>
      <c r="J19" s="27">
        <v>107</v>
      </c>
      <c r="K19" s="77" t="s">
        <v>62</v>
      </c>
      <c r="L19" s="50">
        <v>8</v>
      </c>
    </row>
    <row r="20" spans="1:12">
      <c r="A20" s="28"/>
      <c r="B20" s="29"/>
      <c r="C20" s="30"/>
      <c r="D20" s="33" t="s">
        <v>46</v>
      </c>
      <c r="E20" s="2" t="s">
        <v>13</v>
      </c>
      <c r="F20" s="4">
        <v>50</v>
      </c>
      <c r="G20" s="27">
        <v>4</v>
      </c>
      <c r="H20" s="27">
        <v>1</v>
      </c>
      <c r="I20" s="27">
        <v>23</v>
      </c>
      <c r="J20" s="27">
        <v>105</v>
      </c>
      <c r="K20" s="49"/>
      <c r="L20" s="50">
        <v>7</v>
      </c>
    </row>
    <row r="21" spans="1:12">
      <c r="A21" s="35"/>
      <c r="B21" s="36"/>
      <c r="C21" s="37"/>
      <c r="D21" s="38" t="s">
        <v>47</v>
      </c>
      <c r="E21" s="61"/>
      <c r="F21" s="40">
        <f>SUM(F14:F20)</f>
        <v>790</v>
      </c>
      <c r="G21" s="40">
        <f>SUM(G14:G20)</f>
        <v>34</v>
      </c>
      <c r="H21" s="40">
        <f>SUM(H14:H20)</f>
        <v>23</v>
      </c>
      <c r="I21" s="40">
        <f>SUM(I14:I20)</f>
        <v>103</v>
      </c>
      <c r="J21" s="40">
        <f>SUM(J14:J20)</f>
        <v>733</v>
      </c>
      <c r="K21" s="42"/>
      <c r="L21" s="40">
        <f>SUM(L14:L20)</f>
        <v>77.5</v>
      </c>
    </row>
    <row r="22" spans="1:12" ht="13.5" thickBot="1">
      <c r="A22" s="78">
        <f>A6</f>
        <v>1</v>
      </c>
      <c r="B22" s="79">
        <f>B6</f>
        <v>3</v>
      </c>
      <c r="C22" s="86" t="s">
        <v>52</v>
      </c>
      <c r="D22" s="87"/>
      <c r="E22" s="62"/>
      <c r="F22" s="57">
        <f>F13+F21</f>
        <v>1370</v>
      </c>
      <c r="G22" s="57">
        <f>G13+G21</f>
        <v>63</v>
      </c>
      <c r="H22" s="57">
        <f>H13+H21</f>
        <v>40</v>
      </c>
      <c r="I22" s="57">
        <f>I13+I21</f>
        <v>192</v>
      </c>
      <c r="J22" s="57">
        <f>J13+J21</f>
        <v>1326</v>
      </c>
      <c r="K22" s="57"/>
      <c r="L22" s="57">
        <f>L13+L21</f>
        <v>149</v>
      </c>
    </row>
  </sheetData>
  <mergeCells count="4">
    <mergeCell ref="C22:D22"/>
    <mergeCell ref="C1:E1"/>
    <mergeCell ref="H1:K1"/>
    <mergeCell ref="H2:K2"/>
  </mergeCells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u16</cp:lastModifiedBy>
  <dcterms:created xsi:type="dcterms:W3CDTF">2023-10-02T06:17:18Z</dcterms:created>
  <dcterms:modified xsi:type="dcterms:W3CDTF">2025-02-03T10:09:32Z</dcterms:modified>
</cp:coreProperties>
</file>